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108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<sst xmlns="http://schemas.openxmlformats.org/spreadsheetml/2006/main" count="33" uniqueCount="33">
  <si>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číslo účtu</t>
  </si>
  <si>
    <t>název</t>
  </si>
  <si>
    <t>rok 2022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</si>
  <si>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</si>
  <si>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</si>
  <si>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</si>
  <si>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</si>
  <si>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</si>
  <si>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</si>
  <si>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</si>
  <si>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</si>
  <si>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</si>
  <si>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</si>
  <si>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</si>
  <si>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</si>
  <si>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</si>
  <si>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</si>
  <si>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</si>
  <si>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</si>
  <si>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</si>
  <si>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</si>
  <si>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</si>
  <si>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</si>
  <si>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Zveřejněno na webových stránkách obce dne</t>
  </si>
  <si>
    <t>Základní škola a Mateřská škola, Chrastava, Vítkov 69 - příspěvková organizace, IČ: 727 41 724</t>
  </si>
  <si>
    <t>rok 2023</t>
  </si>
  <si>
    <t>Minimální požadovaná struktura střednědobého výhledu rozpočtu (tis. Kč)</t>
  </si>
  <si>
    <t>Zpracoval: Ing. Veronika Klozová, Martin Sluka</t>
  </si>
  <si>
    <t>Mgr. Romana Sobotková</t>
  </si>
  <si>
    <t>rok 2024</t>
  </si>
  <si>
    <t>rok 2025</t>
  </si>
  <si>
    <t xml:space="preserve">   ředitelka:</t>
  </si>
  <si>
    <t xml:space="preserve">Schváleno RM Chrastava dne 21.12.2020 usn. č. 2020/19/VIII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</si>
</sst>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2" fillId="6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2" max="2" width="50.00390625" style="0" customWidth="1"/>
    <col min="3" max="6" width="17.140625" style="0" customWidth="1"/>
  </cols>
  <sheetData>
    <row r="1" spans="1:5" ht="15" customHeight="1">
      <c r="A1" s="16" t="s">
        <v>24</v>
      </c>
      <c r="B1" s="16"/>
      <c r="C1" s="16"/>
      <c r="D1" s="16"/>
      <c r="E1" s="16"/>
    </row>
    <row r="2" spans="1:5" ht="18.75">
      <c r="A2" s="19" t="s">
        <v>26</v>
      </c>
      <c r="B2" s="20"/>
      <c r="C2" s="20"/>
      <c r="D2" s="20"/>
      <c r="E2" s="20"/>
    </row>
    <row r="3" ht="15">
      <c r="A3" s="1"/>
    </row>
    <row r="4" spans="1:6" ht="15">
      <c r="A4" s="2" t="s">
        <v>0</v>
      </c>
      <c r="B4" s="3" t="s">
        <v>1</v>
      </c>
      <c r="C4" s="4" t="s">
        <v>2</v>
      </c>
      <c r="D4" s="4" t="s">
        <v>25</v>
      </c>
      <c r="E4" s="4" t="s">
        <v>29</v>
      </c>
      <c r="F4" s="4" t="s">
        <v>30</v>
      </c>
    </row>
    <row r="5" spans="1:6" ht="15">
      <c r="A5" s="21" t="s">
        <v>3</v>
      </c>
      <c r="B5" s="22"/>
      <c r="C5" s="5">
        <f>SUM(C7:C13)</f>
        <v>6468.78610125</v>
      </c>
      <c r="D5" s="5">
        <f>SUM(D7:D13)</f>
        <v>6626.86</v>
      </c>
      <c r="E5" s="5">
        <f>SUM(E7:E13)</f>
        <v>6755.477199999999</v>
      </c>
      <c r="F5" s="5">
        <f>SUM(F7:F13)</f>
        <v>6885.858744</v>
      </c>
    </row>
    <row r="6" spans="1:6" ht="15">
      <c r="A6" s="6"/>
      <c r="B6" s="6" t="s">
        <v>4</v>
      </c>
      <c r="C6" s="5">
        <f>+C9</f>
        <v>1175.3945437500001</v>
      </c>
      <c r="D6" s="5">
        <f>+D9</f>
        <v>1234</v>
      </c>
      <c r="E6" s="5">
        <f>+E9</f>
        <v>1258.68</v>
      </c>
      <c r="F6" s="5">
        <f>+F9</f>
        <v>1283.8536000000001</v>
      </c>
    </row>
    <row r="7" spans="1:6" ht="15">
      <c r="A7" s="7" t="s">
        <v>5</v>
      </c>
      <c r="B7" s="8" t="s">
        <v>6</v>
      </c>
      <c r="C7" s="9">
        <v>334.39155750000003</v>
      </c>
      <c r="D7" s="9">
        <v>339</v>
      </c>
      <c r="E7" s="9">
        <f>+D7*1.02</f>
        <v>345.78000000000003</v>
      </c>
      <c r="F7" s="9">
        <f>+E7*1.02</f>
        <v>352.6956</v>
      </c>
    </row>
    <row r="8" spans="1:6" ht="15">
      <c r="A8" s="7">
        <v>648</v>
      </c>
      <c r="B8" s="8" t="s">
        <v>7</v>
      </c>
      <c r="C8" s="9">
        <v>20</v>
      </c>
      <c r="D8" s="9">
        <v>20</v>
      </c>
      <c r="E8" s="9">
        <f>+D8*1.02</f>
        <v>20.4</v>
      </c>
      <c r="F8" s="9">
        <v>20</v>
      </c>
    </row>
    <row r="9" spans="1:6" ht="15">
      <c r="A9" s="23">
        <v>672</v>
      </c>
      <c r="B9" s="8" t="s">
        <v>8</v>
      </c>
      <c r="C9" s="9">
        <v>1175.3945437500001</v>
      </c>
      <c r="D9" s="9">
        <v>1234</v>
      </c>
      <c r="E9" s="9">
        <f>+D9*1.02</f>
        <v>1258.68</v>
      </c>
      <c r="F9" s="9">
        <f>+E9*1.02</f>
        <v>1283.8536000000001</v>
      </c>
    </row>
    <row r="10" spans="1:6" ht="15">
      <c r="A10" s="24"/>
      <c r="B10" s="8" t="s">
        <v>9</v>
      </c>
      <c r="C10" s="9">
        <v>196</v>
      </c>
      <c r="D10" s="9">
        <v>196</v>
      </c>
      <c r="E10" s="9">
        <v>196</v>
      </c>
      <c r="F10" s="9">
        <v>196</v>
      </c>
    </row>
    <row r="11" spans="1:6" ht="15">
      <c r="A11" s="24"/>
      <c r="B11" s="8" t="s">
        <v>10</v>
      </c>
      <c r="C11" s="9">
        <v>0</v>
      </c>
      <c r="D11" s="9"/>
      <c r="E11" s="9"/>
      <c r="F11" s="9"/>
    </row>
    <row r="12" spans="1:6" ht="15">
      <c r="A12" s="25"/>
      <c r="B12" s="8" t="s">
        <v>11</v>
      </c>
      <c r="C12" s="9">
        <v>4743</v>
      </c>
      <c r="D12" s="9">
        <f>+C12*1.02</f>
        <v>4837.86</v>
      </c>
      <c r="E12" s="9">
        <f>+D12*1.02</f>
        <v>4934.6172</v>
      </c>
      <c r="F12" s="9">
        <f>+E12*1.02</f>
        <v>5033.309544</v>
      </c>
    </row>
    <row r="13" spans="1:6" ht="15">
      <c r="A13" s="7">
        <v>671</v>
      </c>
      <c r="B13" s="8" t="s">
        <v>12</v>
      </c>
      <c r="C13" s="9"/>
      <c r="D13" s="9"/>
      <c r="E13" s="9"/>
      <c r="F13" s="9"/>
    </row>
    <row r="14" spans="1:6" ht="15">
      <c r="A14" s="1"/>
      <c r="C14" s="10"/>
      <c r="D14" s="9"/>
      <c r="E14" s="9"/>
      <c r="F14" s="9"/>
    </row>
    <row r="15" spans="1:6" ht="15">
      <c r="A15" s="17" t="s">
        <v>13</v>
      </c>
      <c r="B15" s="18"/>
      <c r="C15" s="11">
        <f>SUM(C16:C21)</f>
        <v>6469.146009088</v>
      </c>
      <c r="D15" s="11">
        <f>SUM(D16:D21)</f>
        <v>6627</v>
      </c>
      <c r="E15" s="11">
        <f>SUM(E16:E21)</f>
        <v>6754.58</v>
      </c>
      <c r="F15" s="11">
        <f>SUM(F16:F21)</f>
        <v>6886.4716</v>
      </c>
    </row>
    <row r="16" spans="1:6" ht="15">
      <c r="A16" s="7" t="s">
        <v>14</v>
      </c>
      <c r="B16" s="8" t="s">
        <v>15</v>
      </c>
      <c r="C16" s="12">
        <v>841.4455162880002</v>
      </c>
      <c r="D16" s="9">
        <v>876</v>
      </c>
      <c r="E16" s="9">
        <f>+D16*1.02</f>
        <v>893.52</v>
      </c>
      <c r="F16" s="9">
        <f>+E16*1.02</f>
        <v>911.3904</v>
      </c>
    </row>
    <row r="17" spans="1:6" ht="15">
      <c r="A17" s="7" t="s">
        <v>16</v>
      </c>
      <c r="B17" s="8" t="s">
        <v>17</v>
      </c>
      <c r="C17" s="12">
        <v>531</v>
      </c>
      <c r="D17" s="9">
        <v>553</v>
      </c>
      <c r="E17" s="9">
        <f>+D17*1.02</f>
        <v>564.0600000000001</v>
      </c>
      <c r="F17" s="9">
        <f>+E17*1.02</f>
        <v>575.3412000000001</v>
      </c>
    </row>
    <row r="18" spans="1:6" ht="15">
      <c r="A18" s="7" t="s">
        <v>18</v>
      </c>
      <c r="B18" s="8" t="s">
        <v>19</v>
      </c>
      <c r="C18" s="12">
        <f>6455-1757</f>
        <v>4698</v>
      </c>
      <c r="D18" s="9">
        <f>6613-1822</f>
        <v>4791</v>
      </c>
      <c r="E18" s="9">
        <f>6742-1855</f>
        <v>4887</v>
      </c>
      <c r="F18" s="9">
        <f>+E18*1.02</f>
        <v>4984.74</v>
      </c>
    </row>
    <row r="19" spans="1:6" ht="15">
      <c r="A19" s="7">
        <v>551</v>
      </c>
      <c r="B19" s="8" t="s">
        <v>20</v>
      </c>
      <c r="C19" s="12">
        <v>196</v>
      </c>
      <c r="D19" s="9">
        <v>196</v>
      </c>
      <c r="E19" s="9">
        <v>196</v>
      </c>
      <c r="F19" s="9">
        <v>196</v>
      </c>
    </row>
    <row r="20" spans="1:6" ht="15">
      <c r="A20" s="7">
        <v>591</v>
      </c>
      <c r="B20" s="8" t="s">
        <v>21</v>
      </c>
      <c r="C20" s="12"/>
      <c r="D20" s="9"/>
      <c r="E20" s="9"/>
      <c r="F20" s="9"/>
    </row>
    <row r="21" spans="1:6" ht="15">
      <c r="A21" s="7"/>
      <c r="B21" s="8" t="s">
        <v>22</v>
      </c>
      <c r="C21" s="12">
        <v>202.70049280000003</v>
      </c>
      <c r="D21" s="9">
        <v>211</v>
      </c>
      <c r="E21" s="9">
        <v>214</v>
      </c>
      <c r="F21" s="9">
        <f>6886-6667</f>
        <v>219</v>
      </c>
    </row>
    <row r="22" spans="1:5" ht="15">
      <c r="A22" s="1"/>
      <c r="E22" s="10"/>
    </row>
    <row r="23" spans="1:6" ht="15">
      <c r="A23" s="15" t="s">
        <v>27</v>
      </c>
      <c r="B23" s="15"/>
      <c r="D23" s="14"/>
      <c r="E23" s="14" t="s">
        <v>31</v>
      </c>
      <c r="F23" t="s">
        <v>28</v>
      </c>
    </row>
    <row r="24" spans="1:2" ht="15">
      <c r="A24" s="13"/>
      <c r="B24" s="13"/>
    </row>
    <row r="25" ht="15">
      <c r="A25" t="s">
        <v>32</v>
      </c>
    </row>
    <row r="29" ht="15">
      <c r="A29" t="s">
        <v>23</v>
      </c>
    </row>
  </sheetData>
  <sheetProtection/>
  <mergeCells count="6">
    <mergeCell ref="A23:B23"/>
    <mergeCell ref="A1:E1"/>
    <mergeCell ref="A15:B15"/>
    <mergeCell ref="A2:E2"/>
    <mergeCell ref="A5:B5"/>
    <mergeCell ref="A9:A12"/>
  </mergeCells>
  <printOptions/>
  <pageMargins left="0.17" right="0.12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2019-11-27T13:14:27Z</cp:lastPrinted>
  <dcterms:created xsi:type="dcterms:W3CDTF">2017-10-18T09:39:08Z</dcterms:created>
  <dcterms:modified xsi:type="dcterms:W3CDTF">2020-12-22T09:38:14Z</dcterms:modified>
  <cp:category/>
  <cp:version/>
  <cp:contentType/>
  <cp:contentStatus/>
</cp:coreProperties>
</file>