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108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<sst xmlns="http://schemas.openxmlformats.org/spreadsheetml/2006/main" count="34" uniqueCount="34">
  <si>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číslo účtu</t>
  </si>
  <si>
    <t>název</t>
  </si>
  <si>
    <t>rok 2022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</si>
  <si>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</si>
  <si>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</si>
  <si>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</si>
  <si>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</si>
  <si>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</si>
  <si>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</si>
  <si>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</si>
  <si>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</si>
  <si>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</si>
  <si>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</si>
  <si>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</si>
  <si>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</si>
  <si>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</si>
  <si>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</si>
  <si>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</si>
  <si>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</si>
  <si>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</si>
  <si>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</si>
  <si>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</si>
  <si>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</si>
  <si>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</si>
  <si>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Základní škola Chrastava, náměstí 1. máje 228, okres Liberec - příspěvková organizace, IČ: 727 41 643</t>
  </si>
  <si>
    <t>rok 2023</t>
  </si>
  <si>
    <t>Minimální požadovaná struktura střednědobého výhledu rozpočtu (tis. Kč)</t>
  </si>
  <si>
    <t>Zpracoval: Ing. Veronika Klozová, Martin Sluka</t>
  </si>
  <si>
    <t>ředitel:</t>
  </si>
  <si>
    <t>Mgr. Bc. Aleš Trpišovský</t>
  </si>
  <si>
    <t>rok 2024</t>
  </si>
  <si>
    <t>rok 2025</t>
  </si>
  <si>
    <t>transfer vlastní na odpisy - ČÚS č. 709 - vlastní zdroje</t>
  </si>
  <si>
    <t xml:space="preserve">Schváleno RM Chrastava dne 21.12.2020 usn. č. 2020/19/VIII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</si>
</sst>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0\ _K_č_-;\-* #,##0.000\ _K_č_-;_-* &quot;-&quot;???\ _K_č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2" fillId="6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2" max="2" width="50.00390625" style="0" customWidth="1"/>
    <col min="3" max="5" width="17.140625" style="0" customWidth="1"/>
    <col min="6" max="6" width="16.28125" style="0" bestFit="1" customWidth="1"/>
  </cols>
  <sheetData>
    <row r="1" spans="1:5" ht="15" customHeight="1">
      <c r="A1" s="16" t="s">
        <v>24</v>
      </c>
      <c r="B1" s="16"/>
      <c r="C1" s="16"/>
      <c r="D1" s="16"/>
      <c r="E1" s="16"/>
    </row>
    <row r="2" spans="1:5" ht="18.75">
      <c r="A2" s="19" t="s">
        <v>26</v>
      </c>
      <c r="B2" s="20"/>
      <c r="C2" s="20"/>
      <c r="D2" s="20"/>
      <c r="E2" s="20"/>
    </row>
    <row r="3" ht="15">
      <c r="A3" s="1"/>
    </row>
    <row r="4" spans="1:6" ht="15">
      <c r="A4" s="2" t="s">
        <v>0</v>
      </c>
      <c r="B4" s="3" t="s">
        <v>1</v>
      </c>
      <c r="C4" s="4" t="s">
        <v>2</v>
      </c>
      <c r="D4" s="4" t="s">
        <v>25</v>
      </c>
      <c r="E4" s="4" t="s">
        <v>30</v>
      </c>
      <c r="F4" s="4" t="s">
        <v>31</v>
      </c>
    </row>
    <row r="5" spans="1:6" ht="15">
      <c r="A5" s="21" t="s">
        <v>3</v>
      </c>
      <c r="B5" s="22"/>
      <c r="C5" s="5">
        <f>SUM(C7:C14)</f>
        <v>44497.50348075</v>
      </c>
      <c r="D5" s="5">
        <f>SUM(D7:D14)</f>
        <v>45502</v>
      </c>
      <c r="E5" s="5">
        <f>SUM(E7:E14)</f>
        <v>46372.52</v>
      </c>
      <c r="F5" s="5">
        <f>SUM(F7:F14)</f>
        <v>47261.0064</v>
      </c>
    </row>
    <row r="6" spans="1:6" ht="15">
      <c r="A6" s="6"/>
      <c r="B6" s="6" t="s">
        <v>4</v>
      </c>
      <c r="C6" s="5">
        <f>+C9</f>
        <v>5287.4521875</v>
      </c>
      <c r="D6" s="5">
        <f>+D9</f>
        <v>5552</v>
      </c>
      <c r="E6" s="5">
        <f>+E9</f>
        <v>5663.04</v>
      </c>
      <c r="F6" s="5">
        <f>+F9</f>
        <v>5776.3008</v>
      </c>
    </row>
    <row r="7" spans="1:6" ht="15">
      <c r="A7" s="7" t="s">
        <v>5</v>
      </c>
      <c r="B7" s="8" t="s">
        <v>6</v>
      </c>
      <c r="C7" s="9">
        <v>162.05129325000001</v>
      </c>
      <c r="D7" s="9">
        <v>164</v>
      </c>
      <c r="E7" s="9">
        <f aca="true" t="shared" si="0" ref="E7:F9">+D7*1.02</f>
        <v>167.28</v>
      </c>
      <c r="F7" s="9">
        <f t="shared" si="0"/>
        <v>170.6256</v>
      </c>
    </row>
    <row r="8" spans="1:6" ht="15">
      <c r="A8" s="7">
        <v>648</v>
      </c>
      <c r="B8" s="8" t="s">
        <v>7</v>
      </c>
      <c r="C8" s="9">
        <v>200</v>
      </c>
      <c r="D8" s="9">
        <v>200</v>
      </c>
      <c r="E8" s="9">
        <f t="shared" si="0"/>
        <v>204</v>
      </c>
      <c r="F8" s="9">
        <f t="shared" si="0"/>
        <v>208.08</v>
      </c>
    </row>
    <row r="9" spans="1:6" ht="15">
      <c r="A9" s="23">
        <v>672</v>
      </c>
      <c r="B9" s="8" t="s">
        <v>8</v>
      </c>
      <c r="C9" s="9">
        <v>5287.4521875</v>
      </c>
      <c r="D9" s="9">
        <v>5552</v>
      </c>
      <c r="E9" s="9">
        <f t="shared" si="0"/>
        <v>5663.04</v>
      </c>
      <c r="F9" s="9">
        <f t="shared" si="0"/>
        <v>5776.3008</v>
      </c>
    </row>
    <row r="10" spans="1:6" ht="15">
      <c r="A10" s="24"/>
      <c r="B10" s="8" t="s">
        <v>9</v>
      </c>
      <c r="C10" s="9">
        <v>1233</v>
      </c>
      <c r="D10" s="9">
        <v>1233</v>
      </c>
      <c r="E10" s="9">
        <v>1233</v>
      </c>
      <c r="F10" s="9">
        <v>1233</v>
      </c>
    </row>
    <row r="11" spans="1:6" ht="15">
      <c r="A11" s="24"/>
      <c r="B11" s="8" t="s">
        <v>32</v>
      </c>
      <c r="C11" s="9">
        <v>743</v>
      </c>
      <c r="D11" s="9">
        <v>743</v>
      </c>
      <c r="E11" s="9">
        <v>743</v>
      </c>
      <c r="F11" s="9">
        <v>743</v>
      </c>
    </row>
    <row r="12" spans="1:6" ht="15">
      <c r="A12" s="24"/>
      <c r="B12" s="8" t="s">
        <v>10</v>
      </c>
      <c r="C12" s="9">
        <v>0</v>
      </c>
      <c r="D12" s="9"/>
      <c r="E12" s="9"/>
      <c r="F12" s="9"/>
    </row>
    <row r="13" spans="1:6" ht="15">
      <c r="A13" s="25"/>
      <c r="B13" s="8" t="s">
        <v>11</v>
      </c>
      <c r="C13" s="9">
        <v>36872</v>
      </c>
      <c r="D13" s="9">
        <v>37610</v>
      </c>
      <c r="E13" s="9">
        <f>+D13*1.02</f>
        <v>38362.2</v>
      </c>
      <c r="F13" s="9">
        <v>39130</v>
      </c>
    </row>
    <row r="14" spans="1:6" ht="15">
      <c r="A14" s="7">
        <v>671</v>
      </c>
      <c r="B14" s="8" t="s">
        <v>12</v>
      </c>
      <c r="C14" s="9">
        <v>0</v>
      </c>
      <c r="D14" s="9"/>
      <c r="E14" s="9"/>
      <c r="F14" s="9"/>
    </row>
    <row r="15" spans="1:6" ht="15">
      <c r="A15" s="1"/>
      <c r="C15" s="10"/>
      <c r="D15" s="10"/>
      <c r="E15" s="10"/>
      <c r="F15" s="10"/>
    </row>
    <row r="16" spans="1:6" ht="15">
      <c r="A16" s="17" t="s">
        <v>13</v>
      </c>
      <c r="B16" s="18"/>
      <c r="C16" s="11">
        <f>SUM(C17:C22)</f>
        <v>44497.9647104</v>
      </c>
      <c r="D16" s="11">
        <f>SUM(D17:D22)</f>
        <v>45502</v>
      </c>
      <c r="E16" s="11">
        <f>SUM(E17:E22)</f>
        <v>46372.62</v>
      </c>
      <c r="F16" s="11">
        <f>SUM(F17:F22)</f>
        <v>47260.5524</v>
      </c>
    </row>
    <row r="17" spans="1:6" ht="15">
      <c r="A17" s="7" t="s">
        <v>14</v>
      </c>
      <c r="B17" s="8" t="s">
        <v>15</v>
      </c>
      <c r="C17" s="12">
        <v>3976.506726400001</v>
      </c>
      <c r="D17" s="9">
        <f>4136-60</f>
        <v>4076</v>
      </c>
      <c r="E17" s="9">
        <f>+D17*1.02</f>
        <v>4157.52</v>
      </c>
      <c r="F17" s="9">
        <f>+E17*1.02</f>
        <v>4240.670400000001</v>
      </c>
    </row>
    <row r="18" spans="1:6" ht="15">
      <c r="A18" s="7" t="s">
        <v>16</v>
      </c>
      <c r="B18" s="8" t="s">
        <v>17</v>
      </c>
      <c r="C18" s="12">
        <v>1259</v>
      </c>
      <c r="D18" s="9">
        <v>1405</v>
      </c>
      <c r="E18" s="9">
        <f>+D18*1.02</f>
        <v>1433.1000000000001</v>
      </c>
      <c r="F18" s="9">
        <f>+E18*1.02</f>
        <v>1461.7620000000002</v>
      </c>
    </row>
    <row r="19" spans="1:6" ht="15">
      <c r="A19" s="7" t="s">
        <v>18</v>
      </c>
      <c r="B19" s="8" t="s">
        <v>19</v>
      </c>
      <c r="C19" s="12">
        <f>43327-6905</f>
        <v>36422</v>
      </c>
      <c r="D19" s="9">
        <f>44331-7185</f>
        <v>37146</v>
      </c>
      <c r="E19" s="9">
        <f>45202-7313</f>
        <v>37889</v>
      </c>
      <c r="F19" s="9">
        <f>+E19*1.02</f>
        <v>38646.78</v>
      </c>
    </row>
    <row r="20" spans="1:6" ht="15">
      <c r="A20" s="7">
        <v>551</v>
      </c>
      <c r="B20" s="8" t="s">
        <v>20</v>
      </c>
      <c r="C20" s="12">
        <v>1976</v>
      </c>
      <c r="D20" s="12">
        <v>1976</v>
      </c>
      <c r="E20" s="12">
        <v>1976</v>
      </c>
      <c r="F20" s="12">
        <v>1976</v>
      </c>
    </row>
    <row r="21" spans="1:6" ht="15">
      <c r="A21" s="7">
        <v>591</v>
      </c>
      <c r="B21" s="8" t="s">
        <v>21</v>
      </c>
      <c r="C21" s="12"/>
      <c r="D21" s="9"/>
      <c r="E21" s="9"/>
      <c r="F21" s="9"/>
    </row>
    <row r="22" spans="1:6" ht="15">
      <c r="A22" s="7"/>
      <c r="B22" s="8" t="s">
        <v>22</v>
      </c>
      <c r="C22" s="12">
        <v>864.4579840000002</v>
      </c>
      <c r="D22" s="9">
        <v>899</v>
      </c>
      <c r="E22" s="9">
        <v>917</v>
      </c>
      <c r="F22" s="9">
        <f>+E22*1.02</f>
        <v>935.34</v>
      </c>
    </row>
    <row r="23" spans="1:5" ht="15">
      <c r="A23" s="1"/>
      <c r="E23" s="10"/>
    </row>
    <row r="24" spans="1:5" ht="15">
      <c r="A24" s="15" t="s">
        <v>27</v>
      </c>
      <c r="B24" s="15"/>
      <c r="D24" s="14" t="s">
        <v>28</v>
      </c>
      <c r="E24" t="s">
        <v>29</v>
      </c>
    </row>
    <row r="25" spans="1:2" ht="15">
      <c r="A25" s="13"/>
      <c r="B25" s="13"/>
    </row>
    <row r="26" ht="15">
      <c r="A26" t="s">
        <v>33</v>
      </c>
    </row>
    <row r="30" ht="15">
      <c r="A30" t="s">
        <v>23</v>
      </c>
    </row>
  </sheetData>
  <sheetProtection/>
  <mergeCells count="6">
    <mergeCell ref="A24:B24"/>
    <mergeCell ref="A1:E1"/>
    <mergeCell ref="A16:B16"/>
    <mergeCell ref="A2:E2"/>
    <mergeCell ref="A5:B5"/>
    <mergeCell ref="A9:A13"/>
  </mergeCells>
  <printOptions/>
  <pageMargins left="0.16" right="0.14" top="0.787401575" bottom="0.7874015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2019-12-17T09:43:13Z</cp:lastPrinted>
  <dcterms:created xsi:type="dcterms:W3CDTF">2017-10-18T09:39:08Z</dcterms:created>
  <dcterms:modified xsi:type="dcterms:W3CDTF">2020-12-22T09:38:41Z</dcterms:modified>
  <cp:category/>
  <cp:version/>
  <cp:contentType/>
  <cp:contentStatus/>
</cp:coreProperties>
</file>