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<sst xmlns="http://schemas.openxmlformats.org/spreadsheetml/2006/main" count="35" uniqueCount="35">
  <si>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číslo účtu</t>
  </si>
  <si>
    <t>název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</si>
  <si>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</si>
  <si>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</si>
  <si>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</si>
  <si>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</si>
  <si>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</si>
  <si>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</si>
  <si>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</si>
  <si>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</si>
  <si>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</si>
  <si>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</si>
  <si>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</si>
  <si>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</si>
  <si>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</si>
  <si>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</si>
  <si>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</si>
  <si>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</si>
  <si>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</si>
  <si>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</si>
  <si>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</si>
  <si>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</si>
  <si>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</si>
  <si>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Pozn.  Zřizovatel poskytuje svým zřízeným PO (mimo organizacím školského typu) příspěvek na provoz na základě pověření SOHZ jako vyrovnávací platbu s následným každoročním vypořádáním. Organizacím školského typu je udělena výjimka EU.</t>
  </si>
  <si>
    <t>Zveřejněno na webových stránkách obce dne</t>
  </si>
  <si>
    <t>rok 2023</t>
  </si>
  <si>
    <t>Mateřská škola, Chrastava, Revoluční 488 - příspěvková organizace, IČ: 727 41 881</t>
  </si>
  <si>
    <t>Minimální požadovaná struktura střednědobého výhledu rozpočtu (tis. Kč)</t>
  </si>
  <si>
    <t>Zpracoval: Ing. Veronika Klozová, Martin Sluka</t>
  </si>
  <si>
    <t>ředitelka:</t>
  </si>
  <si>
    <t>Bc. Helena Hochmanová</t>
  </si>
  <si>
    <t>rok 2024</t>
  </si>
  <si>
    <t>transfer vlastní na odpisy - ČÚS č. 709 - vlastní zdroje</t>
  </si>
  <si>
    <t>rok 2025</t>
  </si>
  <si>
    <t xml:space="preserve">Schváleno RM Chrastava dne 21.12.2020 usn. č. 2020/19/VIII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</si>
</sst>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2" max="2" width="50.00390625" style="0" customWidth="1"/>
    <col min="3" max="5" width="17.140625" style="0" customWidth="1"/>
    <col min="6" max="6" width="16.421875" style="0" customWidth="1"/>
  </cols>
  <sheetData>
    <row r="1" spans="1:5" ht="15" customHeight="1">
      <c r="A1" s="14" t="s">
        <v>26</v>
      </c>
      <c r="B1" s="14"/>
      <c r="C1" s="14"/>
      <c r="D1" s="14"/>
      <c r="E1" s="14"/>
    </row>
    <row r="2" spans="1:5" ht="18.75">
      <c r="A2" s="16" t="s">
        <v>27</v>
      </c>
      <c r="B2" s="17"/>
      <c r="C2" s="17"/>
      <c r="D2" s="17"/>
      <c r="E2" s="17"/>
    </row>
    <row r="3" ht="15">
      <c r="A3" s="1"/>
    </row>
    <row r="4" spans="1:6" ht="15">
      <c r="A4" s="2" t="s">
        <v>0</v>
      </c>
      <c r="B4" s="3" t="s">
        <v>1</v>
      </c>
      <c r="C4" s="4" t="s">
        <v>2</v>
      </c>
      <c r="D4" s="4" t="s">
        <v>25</v>
      </c>
      <c r="E4" s="4" t="s">
        <v>31</v>
      </c>
      <c r="F4" s="4" t="s">
        <v>33</v>
      </c>
    </row>
    <row r="5" spans="1:6" ht="15">
      <c r="A5" s="18" t="s">
        <v>3</v>
      </c>
      <c r="B5" s="19"/>
      <c r="C5" s="5">
        <f>SUM(C7:C14)</f>
        <v>17548.364432625</v>
      </c>
      <c r="D5" s="5">
        <f>SUM(D7:D14)</f>
        <v>17989</v>
      </c>
      <c r="E5" s="5">
        <f>SUM(E7:E14)</f>
        <v>18336</v>
      </c>
      <c r="F5" s="5">
        <f>SUM(F7:F14)</f>
        <v>18690.2</v>
      </c>
    </row>
    <row r="6" spans="1:6" ht="15">
      <c r="A6" s="6"/>
      <c r="B6" s="6" t="s">
        <v>4</v>
      </c>
      <c r="C6" s="5">
        <f>+C9</f>
        <v>1911.9913312500003</v>
      </c>
      <c r="D6" s="5">
        <f>+D9</f>
        <v>2008</v>
      </c>
      <c r="E6" s="5">
        <f>+E9</f>
        <v>2048</v>
      </c>
      <c r="F6" s="5">
        <f>+F9</f>
        <v>2090</v>
      </c>
    </row>
    <row r="7" spans="1:6" ht="15">
      <c r="A7" s="7" t="s">
        <v>5</v>
      </c>
      <c r="B7" s="8" t="s">
        <v>6</v>
      </c>
      <c r="C7" s="9">
        <v>2040.3731013750005</v>
      </c>
      <c r="D7" s="9">
        <v>2061</v>
      </c>
      <c r="E7" s="9">
        <v>2100</v>
      </c>
      <c r="F7" s="9">
        <v>2142</v>
      </c>
    </row>
    <row r="8" spans="1:6" ht="15">
      <c r="A8" s="7">
        <v>648</v>
      </c>
      <c r="B8" s="8" t="s">
        <v>7</v>
      </c>
      <c r="C8" s="9">
        <v>200</v>
      </c>
      <c r="D8" s="9">
        <v>267</v>
      </c>
      <c r="E8" s="9">
        <v>272</v>
      </c>
      <c r="F8" s="9">
        <v>275</v>
      </c>
    </row>
    <row r="9" spans="1:6" ht="15">
      <c r="A9" s="20">
        <v>672</v>
      </c>
      <c r="B9" s="8" t="s">
        <v>8</v>
      </c>
      <c r="C9" s="9">
        <v>1911.9913312500003</v>
      </c>
      <c r="D9" s="9">
        <v>2008</v>
      </c>
      <c r="E9" s="9">
        <v>2048</v>
      </c>
      <c r="F9" s="9">
        <v>2090</v>
      </c>
    </row>
    <row r="10" spans="1:6" ht="15">
      <c r="A10" s="21"/>
      <c r="B10" s="8" t="s">
        <v>9</v>
      </c>
      <c r="C10" s="9">
        <v>391</v>
      </c>
      <c r="D10" s="9">
        <v>391</v>
      </c>
      <c r="E10" s="9">
        <v>391</v>
      </c>
      <c r="F10" s="9">
        <v>391</v>
      </c>
    </row>
    <row r="11" spans="1:6" ht="15">
      <c r="A11" s="21"/>
      <c r="B11" s="8" t="s">
        <v>32</v>
      </c>
      <c r="C11" s="9">
        <v>165</v>
      </c>
      <c r="D11" s="9">
        <v>165</v>
      </c>
      <c r="E11" s="9">
        <v>165</v>
      </c>
      <c r="F11" s="9">
        <v>165</v>
      </c>
    </row>
    <row r="12" spans="1:6" ht="15">
      <c r="A12" s="21"/>
      <c r="B12" s="8" t="s">
        <v>10</v>
      </c>
      <c r="C12" s="9">
        <v>0</v>
      </c>
      <c r="D12" s="9">
        <v>0</v>
      </c>
      <c r="E12" s="9">
        <v>0</v>
      </c>
      <c r="F12" s="9">
        <v>0</v>
      </c>
    </row>
    <row r="13" spans="1:6" ht="15">
      <c r="A13" s="22"/>
      <c r="B13" s="8" t="s">
        <v>11</v>
      </c>
      <c r="C13" s="9">
        <v>12840</v>
      </c>
      <c r="D13" s="9">
        <v>13097</v>
      </c>
      <c r="E13" s="9">
        <v>13360</v>
      </c>
      <c r="F13" s="9">
        <f>+E13*1.02</f>
        <v>13627.2</v>
      </c>
    </row>
    <row r="14" spans="1:6" ht="15">
      <c r="A14" s="7">
        <v>671</v>
      </c>
      <c r="B14" s="8" t="s">
        <v>12</v>
      </c>
      <c r="C14" s="9">
        <v>0</v>
      </c>
      <c r="D14" s="9"/>
      <c r="E14" s="9"/>
      <c r="F14" s="9"/>
    </row>
    <row r="15" spans="1:6" ht="15">
      <c r="A15" s="1"/>
      <c r="C15" s="10"/>
      <c r="D15" s="10"/>
      <c r="E15" s="10"/>
      <c r="F15" s="10"/>
    </row>
    <row r="16" spans="1:6" ht="15">
      <c r="A16" s="23" t="s">
        <v>13</v>
      </c>
      <c r="B16" s="24"/>
      <c r="C16" s="11">
        <f>SUM(C17:C22)</f>
        <v>17548.24935424</v>
      </c>
      <c r="D16" s="11">
        <f>SUM(D17:D22)</f>
        <v>17988.9</v>
      </c>
      <c r="E16" s="11">
        <f>SUM(E17:E22)</f>
        <v>18336</v>
      </c>
      <c r="F16" s="11">
        <f>SUM(F17:F22)</f>
        <v>18689.86</v>
      </c>
    </row>
    <row r="17" spans="1:6" ht="15">
      <c r="A17" s="7" t="s">
        <v>14</v>
      </c>
      <c r="B17" s="8" t="s">
        <v>15</v>
      </c>
      <c r="C17" s="12">
        <f>17538-14568</f>
        <v>2970</v>
      </c>
      <c r="D17" s="9">
        <f>17978-14881</f>
        <v>3097</v>
      </c>
      <c r="E17" s="9">
        <f>18325-15166</f>
        <v>3159</v>
      </c>
      <c r="F17" s="9">
        <f>+E17*1.02</f>
        <v>3222.18</v>
      </c>
    </row>
    <row r="18" spans="1:6" ht="15">
      <c r="A18" s="7" t="s">
        <v>16</v>
      </c>
      <c r="B18" s="8" t="s">
        <v>17</v>
      </c>
      <c r="C18" s="12">
        <v>1018</v>
      </c>
      <c r="D18" s="9">
        <v>1061</v>
      </c>
      <c r="E18" s="9">
        <v>1082</v>
      </c>
      <c r="F18" s="9">
        <f>+E18*1.02</f>
        <v>1103.64</v>
      </c>
    </row>
    <row r="19" spans="1:6" ht="15">
      <c r="A19" s="7" t="s">
        <v>18</v>
      </c>
      <c r="B19" s="8" t="s">
        <v>19</v>
      </c>
      <c r="C19" s="12">
        <v>12545</v>
      </c>
      <c r="D19" s="12">
        <f>+C19*1.02</f>
        <v>12795.9</v>
      </c>
      <c r="E19" s="12">
        <v>13052</v>
      </c>
      <c r="F19" s="12">
        <f>+E19*1.02</f>
        <v>13313.04</v>
      </c>
    </row>
    <row r="20" spans="1:6" ht="15">
      <c r="A20" s="7">
        <v>551</v>
      </c>
      <c r="B20" s="8" t="s">
        <v>20</v>
      </c>
      <c r="C20" s="12">
        <v>555</v>
      </c>
      <c r="D20" s="9">
        <v>555</v>
      </c>
      <c r="E20" s="9">
        <v>555</v>
      </c>
      <c r="F20" s="9">
        <f>+E20</f>
        <v>555</v>
      </c>
    </row>
    <row r="21" spans="1:6" ht="15">
      <c r="A21" s="7">
        <v>591</v>
      </c>
      <c r="B21" s="8" t="s">
        <v>21</v>
      </c>
      <c r="C21" s="12"/>
      <c r="D21" s="9"/>
      <c r="E21" s="9"/>
      <c r="F21" s="9"/>
    </row>
    <row r="22" spans="1:6" ht="15">
      <c r="A22" s="7"/>
      <c r="B22" s="8" t="s">
        <v>22</v>
      </c>
      <c r="C22" s="12">
        <v>460.2493542400001</v>
      </c>
      <c r="D22" s="9">
        <v>480</v>
      </c>
      <c r="E22" s="9">
        <v>488</v>
      </c>
      <c r="F22" s="9">
        <f>18690-18194</f>
        <v>496</v>
      </c>
    </row>
    <row r="23" spans="1:5" ht="15">
      <c r="A23" s="1"/>
      <c r="E23" s="10"/>
    </row>
    <row r="24" ht="15">
      <c r="A24" s="1"/>
    </row>
    <row r="25" spans="1:5" ht="43.5" customHeight="1">
      <c r="A25" s="15" t="s">
        <v>23</v>
      </c>
      <c r="B25" s="15"/>
      <c r="C25" s="15"/>
      <c r="D25" s="15"/>
      <c r="E25" s="15"/>
    </row>
    <row r="26" spans="1:6" ht="15">
      <c r="A26" t="s">
        <v>28</v>
      </c>
      <c r="D26" s="13"/>
      <c r="E26" s="13" t="s">
        <v>29</v>
      </c>
      <c r="F26" t="s">
        <v>30</v>
      </c>
    </row>
    <row r="28" ht="15">
      <c r="A28" t="s">
        <v>34</v>
      </c>
    </row>
    <row r="32" ht="15">
      <c r="A32" t="s">
        <v>24</v>
      </c>
    </row>
  </sheetData>
  <sheetProtection/>
  <mergeCells count="6">
    <mergeCell ref="A1:E1"/>
    <mergeCell ref="A25:E25"/>
    <mergeCell ref="A2:E2"/>
    <mergeCell ref="A5:B5"/>
    <mergeCell ref="A9:A13"/>
    <mergeCell ref="A16:B16"/>
  </mergeCells>
  <printOptions/>
  <pageMargins left="0.18" right="0.12" top="0.61" bottom="0.5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2020-12-22T09:37:25Z</cp:lastPrinted>
  <dcterms:created xsi:type="dcterms:W3CDTF">2017-10-18T09:39:08Z</dcterms:created>
  <dcterms:modified xsi:type="dcterms:W3CDTF">2020-12-22T09:37:32Z</dcterms:modified>
  <cp:category/>
  <cp:version/>
  <cp:contentType/>
  <cp:contentStatus/>
</cp:coreProperties>
</file>