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<sst xmlns="http://schemas.openxmlformats.org/spreadsheetml/2006/main" count="35" uniqueCount="35">
  <si>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</si>
  <si>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</si>
  <si>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</si>
  <si>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</si>
  <si>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</si>
  <si>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</si>
  <si>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</si>
  <si>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</si>
  <si>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</si>
  <si>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</si>
  <si>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</si>
  <si>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</si>
  <si>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</si>
  <si>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</si>
  <si>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</si>
  <si>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</si>
  <si>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</si>
  <si>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</si>
  <si>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</si>
  <si>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</si>
  <si>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</si>
  <si>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</si>
  <si>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Pozn.  Zřizovatel poskytuje svým zřízeným PO (mimo organizacím školského typu) příspěvek na provoz na základě pověření SOHZ jako vyrovnávací platbu s následným každoročním vypořádáním. Organizacím školského typu je udělena výjimka EU.</t>
  </si>
  <si>
    <t>Zveřejněno na webových stránkách obce dne</t>
  </si>
  <si>
    <t>rok 2023</t>
  </si>
  <si>
    <t>Mateřská škola, Chrastava, Revoluční 488 - příspěvková organizace, IČ: 727 41 881</t>
  </si>
  <si>
    <t>Minimální požadovaná struktura střednědobého výhledu rozpočtu (tis. Kč)</t>
  </si>
  <si>
    <t>Zpracoval: Ing. Veronika Klozová, Martin Sluka</t>
  </si>
  <si>
    <t>ředitelka:</t>
  </si>
  <si>
    <t>Bc. Helena Hochmanová</t>
  </si>
  <si>
    <t>rok 2024</t>
  </si>
  <si>
    <t>transfer vlastní na odpisy - ČÚS č. 709 - vlastní zdroje</t>
  </si>
  <si>
    <t>rok 2025</t>
  </si>
  <si>
    <t>rok 2026</t>
  </si>
  <si>
    <t>Schváleno RM Chrastava dne 20.12.2021 usn. č. 2021/19/XV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</si>
</sst>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2" fillId="33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50.00390625" style="0" customWidth="1"/>
    <col min="3" max="5" width="17.140625" style="0" customWidth="1"/>
    <col min="6" max="6" width="16.421875" style="0" customWidth="1"/>
  </cols>
  <sheetData>
    <row r="1" spans="1:6" ht="15" customHeight="1">
      <c r="A1" s="23" t="s">
        <v>25</v>
      </c>
      <c r="B1" s="23"/>
      <c r="C1" s="23"/>
      <c r="D1" s="23"/>
      <c r="E1" s="23"/>
      <c r="F1" s="23"/>
    </row>
    <row r="2" spans="1:6" ht="18.75">
      <c r="A2" s="24" t="s">
        <v>26</v>
      </c>
      <c r="B2" s="24"/>
      <c r="C2" s="24"/>
      <c r="D2" s="24"/>
      <c r="E2" s="24"/>
      <c r="F2" s="24"/>
    </row>
    <row r="3" ht="15">
      <c r="A3" s="1"/>
    </row>
    <row r="4" spans="1:6" ht="15">
      <c r="A4" s="2" t="s">
        <v>0</v>
      </c>
      <c r="B4" s="3" t="s">
        <v>1</v>
      </c>
      <c r="C4" s="4" t="s">
        <v>24</v>
      </c>
      <c r="D4" s="4" t="s">
        <v>30</v>
      </c>
      <c r="E4" s="4" t="s">
        <v>32</v>
      </c>
      <c r="F4" s="4" t="s">
        <v>33</v>
      </c>
    </row>
    <row r="5" spans="1:6" ht="15">
      <c r="A5" s="16" t="s">
        <v>2</v>
      </c>
      <c r="B5" s="17"/>
      <c r="C5" s="5">
        <f>SUM(C7:C14)</f>
        <v>19560.17</v>
      </c>
      <c r="D5" s="5">
        <f>SUM(D7:D14)</f>
        <v>19937.413399999998</v>
      </c>
      <c r="E5" s="5">
        <f>SUM(E7:E14)</f>
        <v>20323.521668</v>
      </c>
      <c r="F5" s="5">
        <f>SUM(F7:F14)</f>
        <v>20718.61210136</v>
      </c>
    </row>
    <row r="6" spans="1:6" ht="15">
      <c r="A6" s="6"/>
      <c r="B6" s="6" t="s">
        <v>3</v>
      </c>
      <c r="C6" s="5">
        <f>+C9</f>
        <v>2008</v>
      </c>
      <c r="D6" s="5">
        <f>+D9</f>
        <v>2048</v>
      </c>
      <c r="E6" s="5">
        <f>+E9</f>
        <v>2090</v>
      </c>
      <c r="F6" s="5">
        <f>+F9</f>
        <v>2150</v>
      </c>
    </row>
    <row r="7" spans="1:6" ht="15">
      <c r="A7" s="7" t="s">
        <v>4</v>
      </c>
      <c r="B7" s="8" t="s">
        <v>5</v>
      </c>
      <c r="C7" s="9">
        <v>2061</v>
      </c>
      <c r="D7" s="9">
        <v>2100</v>
      </c>
      <c r="E7" s="9">
        <v>2142</v>
      </c>
      <c r="F7" s="9">
        <v>2172</v>
      </c>
    </row>
    <row r="8" spans="1:6" ht="15">
      <c r="A8" s="7">
        <v>648</v>
      </c>
      <c r="B8" s="8" t="s">
        <v>6</v>
      </c>
      <c r="C8" s="9">
        <v>267</v>
      </c>
      <c r="D8" s="9">
        <v>272</v>
      </c>
      <c r="E8" s="9">
        <v>275</v>
      </c>
      <c r="F8" s="9">
        <v>275</v>
      </c>
    </row>
    <row r="9" spans="1:6" ht="15">
      <c r="A9" s="18">
        <v>672</v>
      </c>
      <c r="B9" s="8" t="s">
        <v>7</v>
      </c>
      <c r="C9" s="9">
        <v>2008</v>
      </c>
      <c r="D9" s="9">
        <v>2048</v>
      </c>
      <c r="E9" s="9">
        <v>2090</v>
      </c>
      <c r="F9" s="9">
        <v>2150</v>
      </c>
    </row>
    <row r="10" spans="1:6" ht="15">
      <c r="A10" s="19"/>
      <c r="B10" s="8" t="s">
        <v>8</v>
      </c>
      <c r="C10" s="9">
        <v>397</v>
      </c>
      <c r="D10" s="9">
        <v>397</v>
      </c>
      <c r="E10" s="9">
        <v>397</v>
      </c>
      <c r="F10" s="9">
        <v>397</v>
      </c>
    </row>
    <row r="11" spans="1:6" ht="15">
      <c r="A11" s="19"/>
      <c r="B11" s="8" t="s">
        <v>31</v>
      </c>
      <c r="C11" s="9">
        <v>165</v>
      </c>
      <c r="D11" s="9">
        <v>165</v>
      </c>
      <c r="E11" s="9">
        <v>165</v>
      </c>
      <c r="F11" s="9">
        <v>165</v>
      </c>
    </row>
    <row r="12" spans="1:6" ht="15">
      <c r="A12" s="19"/>
      <c r="B12" s="8" t="s">
        <v>9</v>
      </c>
      <c r="C12" s="9">
        <v>0</v>
      </c>
      <c r="D12" s="9">
        <v>0</v>
      </c>
      <c r="E12" s="9">
        <v>0</v>
      </c>
      <c r="F12" s="9"/>
    </row>
    <row r="13" spans="1:6" ht="15">
      <c r="A13" s="20"/>
      <c r="B13" s="8" t="s">
        <v>10</v>
      </c>
      <c r="C13" s="9">
        <f>14517*1.01</f>
        <v>14662.17</v>
      </c>
      <c r="D13" s="9">
        <f>+C13*1.02</f>
        <v>14955.4134</v>
      </c>
      <c r="E13" s="9">
        <f>+D13*1.02</f>
        <v>15254.521668</v>
      </c>
      <c r="F13" s="9">
        <f>+E13*1.02</f>
        <v>15559.61210136</v>
      </c>
    </row>
    <row r="14" spans="1:6" ht="15">
      <c r="A14" s="7">
        <v>671</v>
      </c>
      <c r="B14" s="8" t="s">
        <v>11</v>
      </c>
      <c r="C14" s="9"/>
      <c r="D14" s="9"/>
      <c r="E14" s="9"/>
      <c r="F14" s="9"/>
    </row>
    <row r="15" spans="1:6" ht="15">
      <c r="A15" s="1"/>
      <c r="C15" s="10"/>
      <c r="D15" s="10"/>
      <c r="E15" s="10"/>
      <c r="F15" s="10"/>
    </row>
    <row r="16" spans="1:6" ht="15">
      <c r="A16" s="21" t="s">
        <v>12</v>
      </c>
      <c r="B16" s="22"/>
      <c r="C16" s="11">
        <f>SUM(C17:C22)</f>
        <v>19560</v>
      </c>
      <c r="D16" s="11">
        <f>SUM(D17:D22)</f>
        <v>19937</v>
      </c>
      <c r="E16" s="11">
        <f>SUM(E17:E22)</f>
        <v>20323.760000000002</v>
      </c>
      <c r="F16" s="11">
        <f>SUM(F17:F22)</f>
        <v>20719.3436</v>
      </c>
    </row>
    <row r="17" spans="1:6" ht="15">
      <c r="A17" s="7" t="s">
        <v>13</v>
      </c>
      <c r="B17" s="8" t="s">
        <v>14</v>
      </c>
      <c r="C17" s="9">
        <v>3097</v>
      </c>
      <c r="D17" s="9">
        <f>18325-15166</f>
        <v>3159</v>
      </c>
      <c r="E17" s="9">
        <f>+D17*1.02</f>
        <v>3222.18</v>
      </c>
      <c r="F17" s="9">
        <f>+E17*1.02</f>
        <v>3286.6236</v>
      </c>
    </row>
    <row r="18" spans="1:6" ht="15">
      <c r="A18" s="7" t="s">
        <v>15</v>
      </c>
      <c r="B18" s="8" t="s">
        <v>16</v>
      </c>
      <c r="C18" s="9">
        <v>1061</v>
      </c>
      <c r="D18" s="9">
        <f>1082+147</f>
        <v>1229</v>
      </c>
      <c r="E18" s="9">
        <f>+D18*1.02</f>
        <v>1253.58</v>
      </c>
      <c r="F18" s="9">
        <f>1125+154</f>
        <v>1279</v>
      </c>
    </row>
    <row r="19" spans="1:6" ht="15">
      <c r="A19" s="7" t="s">
        <v>17</v>
      </c>
      <c r="B19" s="8" t="s">
        <v>18</v>
      </c>
      <c r="C19" s="12">
        <v>14361</v>
      </c>
      <c r="D19" s="12">
        <v>14500</v>
      </c>
      <c r="E19" s="12">
        <v>14791</v>
      </c>
      <c r="F19" s="12">
        <f>+E19*1.02</f>
        <v>15086.82</v>
      </c>
    </row>
    <row r="20" spans="1:6" ht="15">
      <c r="A20" s="7">
        <v>551</v>
      </c>
      <c r="B20" s="8" t="s">
        <v>19</v>
      </c>
      <c r="C20" s="9">
        <v>562</v>
      </c>
      <c r="D20" s="9">
        <v>562</v>
      </c>
      <c r="E20" s="9">
        <v>562</v>
      </c>
      <c r="F20" s="9">
        <v>562</v>
      </c>
    </row>
    <row r="21" spans="1:6" ht="15">
      <c r="A21" s="7">
        <v>591</v>
      </c>
      <c r="B21" s="8" t="s">
        <v>20</v>
      </c>
      <c r="C21" s="9"/>
      <c r="D21" s="9"/>
      <c r="E21" s="9"/>
      <c r="F21" s="9"/>
    </row>
    <row r="22" spans="1:6" ht="15">
      <c r="A22" s="7"/>
      <c r="B22" s="8" t="s">
        <v>21</v>
      </c>
      <c r="C22" s="9">
        <v>479</v>
      </c>
      <c r="D22" s="9">
        <v>487</v>
      </c>
      <c r="E22" s="9">
        <v>495</v>
      </c>
      <c r="F22" s="9">
        <f>+E22*1.02</f>
        <v>504.90000000000003</v>
      </c>
    </row>
    <row r="23" spans="1:6" ht="15">
      <c r="A23" s="1"/>
      <c r="C23" s="10"/>
      <c r="D23" s="10"/>
      <c r="E23" s="10"/>
      <c r="F23" s="10"/>
    </row>
    <row r="24" ht="15">
      <c r="A24" s="1"/>
    </row>
    <row r="25" spans="1:5" ht="43.5" customHeight="1">
      <c r="A25" s="15" t="s">
        <v>22</v>
      </c>
      <c r="B25" s="15"/>
      <c r="C25" s="15"/>
      <c r="D25" s="15"/>
      <c r="E25" s="14"/>
    </row>
    <row r="26" spans="1:6" ht="15">
      <c r="A26" t="s">
        <v>27</v>
      </c>
      <c r="C26" s="13"/>
      <c r="D26" s="13"/>
      <c r="E26" s="13" t="s">
        <v>28</v>
      </c>
      <c r="F26" t="s">
        <v>29</v>
      </c>
    </row>
    <row r="28" ht="15">
      <c r="A28" t="s">
        <v>34</v>
      </c>
    </row>
    <row r="32" ht="15">
      <c r="A32" t="s">
        <v>23</v>
      </c>
    </row>
  </sheetData>
  <sheetProtection/>
  <mergeCells count="6">
    <mergeCell ref="A25:D25"/>
    <mergeCell ref="A5:B5"/>
    <mergeCell ref="A9:A13"/>
    <mergeCell ref="A16:B16"/>
    <mergeCell ref="A1:F1"/>
    <mergeCell ref="A2:F2"/>
  </mergeCells>
  <printOptions/>
  <pageMargins left="0.18" right="0.12" top="0.61" bottom="0.5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Martin Sluka</cp:lastModifiedBy>
  <cp:lastPrinted>2021-12-21T09:40:05Z</cp:lastPrinted>
  <dcterms:created xsi:type="dcterms:W3CDTF">2017-10-18T09:39:08Z</dcterms:created>
  <dcterms:modified xsi:type="dcterms:W3CDTF">2021-12-21T09:40:08Z</dcterms:modified>
  <cp:category/>
  <cp:version/>
  <cp:contentType/>
  <cp:contentStatus/>
</cp:coreProperties>
</file>