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<sst xmlns="http://schemas.openxmlformats.org/spreadsheetml/2006/main" count="47" uniqueCount="44">
  <si>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rok uzavření smlouvy</t>
  </si>
  <si>
    <t>konečný termín úhrady</t>
  </si>
  <si>
    <t>účel</t>
  </si>
  <si>
    <t>22 b.j. Turpišova ul.</t>
  </si>
  <si>
    <t>Město Chrastava</t>
  </si>
  <si>
    <t>zpracovala: Bulířová</t>
  </si>
  <si>
    <t>VB CZ a.s.</t>
  </si>
  <si>
    <t>rekonstr. radnice</t>
  </si>
  <si>
    <t>zadluženost celkem</t>
  </si>
  <si>
    <t>refinancování DPS</t>
  </si>
  <si>
    <t>VB CZ a.s.(SYNER)</t>
  </si>
  <si>
    <t>rekonstrukce ZŠ</t>
  </si>
  <si>
    <t>č.ú. 032373</t>
  </si>
  <si>
    <t>č.ú. 140108</t>
  </si>
  <si>
    <t>č.ú. 150010</t>
  </si>
  <si>
    <t>459-0300</t>
  </si>
  <si>
    <t>neuhrazená jistina k 1.1.2010</t>
  </si>
  <si>
    <t>příjem v roce 2010</t>
  </si>
  <si>
    <t>splátka úroků v roce 2010</t>
  </si>
  <si>
    <t>splátka jistiny v roce 2010</t>
  </si>
  <si>
    <t>neuhrazená jistina k 31.12.2010</t>
  </si>
  <si>
    <t>451-0106</t>
  </si>
  <si>
    <t xml:space="preserve">RTN Terminál </t>
  </si>
  <si>
    <t>č.ú. 034894</t>
  </si>
  <si>
    <t>inv. úvěr</t>
  </si>
  <si>
    <t>RTN Terminál</t>
  </si>
  <si>
    <t>ktk. úvěr</t>
  </si>
  <si>
    <t>281-0206</t>
  </si>
  <si>
    <t>č.ú. 4200171128</t>
  </si>
  <si>
    <t>451-0105</t>
  </si>
  <si>
    <t>451-0201</t>
  </si>
  <si>
    <t>459</t>
  </si>
  <si>
    <t>451</t>
  </si>
  <si>
    <t>půjčky</t>
  </si>
  <si>
    <t>dlouhodobé úvěry</t>
  </si>
  <si>
    <t>krátkodobé úvěry</t>
  </si>
  <si>
    <t xml:space="preserve">aktuální úroková sazba v % </t>
  </si>
  <si>
    <t>úrokové zatížení</t>
  </si>
  <si>
    <t>3M PRIBOR + 0,95</t>
  </si>
  <si>
    <t>12M PRIBOR + 0,95</t>
  </si>
  <si>
    <t>3M PRIBOR+1,5</t>
  </si>
  <si>
    <t>3M PRIBOR+0,85</t>
  </si>
  <si>
    <t>12M PRIBOR +0,80</t>
  </si>
  <si>
    <t>příloha č.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</si>
</sst>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4"/>
      <name val="Arial CE"/>
      <family val="2"/>
    </font>
    <font>
      <b/>
      <i/>
      <sz val="18"/>
      <name val="Arial CE"/>
      <family val="2"/>
    </font>
    <font>
      <i/>
      <sz val="10"/>
      <color indexed="12"/>
      <name val="Arial CE"/>
      <family val="2"/>
    </font>
    <font>
      <b/>
      <i/>
      <sz val="10"/>
      <color indexed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 horizontal="lef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/>
    </xf>
    <xf numFmtId="43" fontId="5" fillId="3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43" fontId="0" fillId="0" borderId="11" xfId="0" applyNumberFormat="1" applyFont="1" applyBorder="1" applyAlignment="1">
      <alignment/>
    </xf>
    <xf numFmtId="43" fontId="5" fillId="3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3" fontId="5" fillId="0" borderId="0" xfId="0" applyNumberFormat="1" applyFont="1" applyAlignment="1">
      <alignment/>
    </xf>
    <xf numFmtId="0" fontId="5" fillId="0" borderId="0" xfId="0" applyFont="1" applyAlignment="1">
      <alignment/>
    </xf>
    <xf numFmtId="43" fontId="0" fillId="0" borderId="1" xfId="0" applyNumberFormat="1" applyFont="1" applyBorder="1" applyAlignment="1">
      <alignment/>
    </xf>
    <xf numFmtId="43" fontId="0" fillId="0" borderId="1" xfId="0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textRotation="180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E37" sqref="E37"/>
    </sheetView>
  </sheetViews>
  <sheetFormatPr defaultColWidth="9.00390625" defaultRowHeight="12.75"/>
  <cols>
    <col min="1" max="1" width="28.875" style="0" customWidth="1"/>
    <col min="2" max="3" width="17.75390625" style="0" customWidth="1"/>
    <col min="4" max="4" width="18.625" style="0" customWidth="1"/>
    <col min="5" max="7" width="17.75390625" style="0" customWidth="1"/>
    <col min="9" max="9" width="16.875" style="0" bestFit="1" customWidth="1"/>
  </cols>
  <sheetData>
    <row r="1" spans="1:8" ht="23.25">
      <c r="A1" s="43"/>
      <c r="B1" s="43"/>
      <c r="C1" s="43"/>
      <c r="D1" s="43"/>
      <c r="E1" s="42"/>
      <c r="F1" s="42"/>
      <c r="G1" s="42"/>
      <c r="H1" s="41" t="s">
        <v>43</v>
      </c>
    </row>
    <row r="2" spans="1:8" ht="18.75" thickBot="1">
      <c r="A2" s="6" t="s">
        <v>4</v>
      </c>
      <c r="B2" s="16"/>
      <c r="C2" s="16"/>
      <c r="D2" s="16"/>
      <c r="E2" s="16">
        <v>9</v>
      </c>
      <c r="F2" s="16">
        <v>8</v>
      </c>
      <c r="G2" s="16">
        <v>7</v>
      </c>
      <c r="H2" s="41"/>
    </row>
    <row r="3" spans="1:8" ht="36.75" thickBot="1">
      <c r="A3" s="3"/>
      <c r="B3" s="5"/>
      <c r="C3" s="5" t="s">
        <v>6</v>
      </c>
      <c r="D3" s="5" t="s">
        <v>6</v>
      </c>
      <c r="E3" s="21" t="s">
        <v>10</v>
      </c>
      <c r="F3" s="5" t="s">
        <v>6</v>
      </c>
      <c r="G3" s="19" t="s">
        <v>6</v>
      </c>
      <c r="H3" s="41"/>
    </row>
    <row r="4" spans="1:8" ht="12.75">
      <c r="A4" s="12" t="s">
        <v>0</v>
      </c>
      <c r="B4" s="13"/>
      <c r="C4" s="13">
        <v>2009</v>
      </c>
      <c r="D4" s="13">
        <v>2009</v>
      </c>
      <c r="E4" s="13">
        <v>2007</v>
      </c>
      <c r="F4" s="13">
        <v>2007</v>
      </c>
      <c r="G4" s="26">
        <v>2003</v>
      </c>
      <c r="H4" s="41"/>
    </row>
    <row r="5" spans="1:9" ht="12.75">
      <c r="A5" s="9" t="s">
        <v>16</v>
      </c>
      <c r="B5" s="2"/>
      <c r="C5" s="2">
        <v>0</v>
      </c>
      <c r="D5" s="2">
        <v>0</v>
      </c>
      <c r="E5" s="2">
        <v>14273321.6</v>
      </c>
      <c r="F5" s="2">
        <v>7510349.39</v>
      </c>
      <c r="G5" s="27">
        <v>28282981.94</v>
      </c>
      <c r="H5" s="41"/>
      <c r="I5" s="17"/>
    </row>
    <row r="6" spans="1:8" ht="12.75">
      <c r="A6" s="9" t="s">
        <v>17</v>
      </c>
      <c r="B6" s="2"/>
      <c r="C6" s="2">
        <v>10832340.16</v>
      </c>
      <c r="D6" s="2">
        <v>1495917.68</v>
      </c>
      <c r="E6" s="2">
        <v>0</v>
      </c>
      <c r="F6" s="2">
        <v>0</v>
      </c>
      <c r="G6" s="27">
        <v>0</v>
      </c>
      <c r="H6" s="41"/>
    </row>
    <row r="7" spans="1:9" ht="12.75">
      <c r="A7" s="9" t="s">
        <v>18</v>
      </c>
      <c r="B7" s="2"/>
      <c r="C7" s="35">
        <v>33062.64</v>
      </c>
      <c r="D7" s="35">
        <v>10277.01</v>
      </c>
      <c r="E7" s="36">
        <v>400446.8</v>
      </c>
      <c r="F7" s="36">
        <v>157789.31</v>
      </c>
      <c r="G7" s="37">
        <v>809347.94</v>
      </c>
      <c r="H7" s="41"/>
      <c r="I7" s="17"/>
    </row>
    <row r="8" spans="1:8" ht="12.75">
      <c r="A8" s="9" t="s">
        <v>19</v>
      </c>
      <c r="B8" s="2"/>
      <c r="C8" s="35">
        <v>8176153.08</v>
      </c>
      <c r="D8" s="35">
        <v>0</v>
      </c>
      <c r="E8" s="35">
        <v>1044420</v>
      </c>
      <c r="F8" s="35">
        <v>1060296</v>
      </c>
      <c r="G8" s="27">
        <v>3245284</v>
      </c>
      <c r="H8" s="41"/>
    </row>
    <row r="9" spans="1:8" ht="12.75">
      <c r="A9" s="14" t="s">
        <v>20</v>
      </c>
      <c r="B9" s="15"/>
      <c r="C9" s="15">
        <f>C5+C6-C8</f>
        <v>2656187.08</v>
      </c>
      <c r="D9" s="15">
        <f>D5+D6-D8</f>
        <v>1495917.68</v>
      </c>
      <c r="E9" s="15">
        <f>E5+E6-E8</f>
        <v>13228901.6</v>
      </c>
      <c r="F9" s="15">
        <f>F5+F6-F8</f>
        <v>6450053.39</v>
      </c>
      <c r="G9" s="28">
        <f>G5+G6-G8</f>
        <v>25037697.94</v>
      </c>
      <c r="H9" s="41"/>
    </row>
    <row r="10" spans="1:8" ht="12.75">
      <c r="A10" s="9" t="s">
        <v>1</v>
      </c>
      <c r="B10" s="1"/>
      <c r="C10" s="1">
        <v>2011</v>
      </c>
      <c r="D10" s="1">
        <v>2016</v>
      </c>
      <c r="E10" s="1">
        <v>2023</v>
      </c>
      <c r="F10" s="1">
        <v>2017</v>
      </c>
      <c r="G10" s="29">
        <v>2018</v>
      </c>
      <c r="H10" s="41"/>
    </row>
    <row r="11" spans="1:8" ht="12.75">
      <c r="A11" s="9" t="s">
        <v>37</v>
      </c>
      <c r="B11" s="1"/>
      <c r="C11" s="39" t="s">
        <v>38</v>
      </c>
      <c r="D11" s="38" t="s">
        <v>39</v>
      </c>
      <c r="E11" s="20" t="s">
        <v>40</v>
      </c>
      <c r="F11" s="20" t="s">
        <v>41</v>
      </c>
      <c r="G11" s="32" t="s">
        <v>42</v>
      </c>
      <c r="H11" s="41"/>
    </row>
    <row r="12" spans="1:8" ht="12.75">
      <c r="A12" s="9" t="s">
        <v>2</v>
      </c>
      <c r="B12" s="1"/>
      <c r="C12" s="4" t="s">
        <v>25</v>
      </c>
      <c r="D12" s="4" t="s">
        <v>22</v>
      </c>
      <c r="E12" s="4" t="s">
        <v>11</v>
      </c>
      <c r="F12" s="4" t="s">
        <v>9</v>
      </c>
      <c r="G12" s="30" t="s">
        <v>3</v>
      </c>
      <c r="H12" s="41"/>
    </row>
    <row r="13" spans="1:8" ht="12.75">
      <c r="A13" s="9"/>
      <c r="B13" s="1"/>
      <c r="C13" s="4" t="s">
        <v>26</v>
      </c>
      <c r="D13" s="4" t="s">
        <v>24</v>
      </c>
      <c r="E13" s="4"/>
      <c r="F13" s="4"/>
      <c r="G13" s="30" t="s">
        <v>7</v>
      </c>
      <c r="H13" s="41"/>
    </row>
    <row r="14" spans="1:8" ht="13.5" thickBot="1">
      <c r="A14" s="10" t="s">
        <v>36</v>
      </c>
      <c r="B14" s="11"/>
      <c r="C14" s="11">
        <v>2.16</v>
      </c>
      <c r="D14" s="11">
        <v>2.75</v>
      </c>
      <c r="E14" s="11">
        <v>2.71</v>
      </c>
      <c r="F14" s="11"/>
      <c r="G14" s="31"/>
      <c r="H14" s="41"/>
    </row>
    <row r="15" spans="2:8" ht="12.75">
      <c r="B15" s="22"/>
      <c r="C15" s="23" t="s">
        <v>27</v>
      </c>
      <c r="D15" s="23" t="s">
        <v>21</v>
      </c>
      <c r="E15" s="24" t="s">
        <v>15</v>
      </c>
      <c r="F15" s="24" t="s">
        <v>30</v>
      </c>
      <c r="G15" s="24" t="s">
        <v>29</v>
      </c>
      <c r="H15" s="41"/>
    </row>
    <row r="16" spans="2:8" ht="12.75">
      <c r="B16" s="16"/>
      <c r="C16" s="16" t="s">
        <v>28</v>
      </c>
      <c r="D16" s="16" t="s">
        <v>23</v>
      </c>
      <c r="E16" s="16" t="s">
        <v>12</v>
      </c>
      <c r="F16" s="16" t="s">
        <v>13</v>
      </c>
      <c r="G16" s="18" t="s">
        <v>14</v>
      </c>
      <c r="H16" s="41"/>
    </row>
    <row r="17" ht="12.75">
      <c r="H17" s="41"/>
    </row>
    <row r="18" spans="1:8" ht="12.75">
      <c r="A18" s="7"/>
      <c r="H18" s="41"/>
    </row>
    <row r="19" spans="1:8" ht="12.75">
      <c r="A19" s="7"/>
      <c r="H19" s="41"/>
    </row>
    <row r="20" spans="1:8" ht="12.75">
      <c r="A20" s="7"/>
      <c r="H20" s="41"/>
    </row>
    <row r="21" spans="1:8" ht="12.75">
      <c r="A21" s="7"/>
      <c r="H21" s="41"/>
    </row>
    <row r="22" spans="3:8" ht="12.75">
      <c r="C22" s="40">
        <v>281</v>
      </c>
      <c r="D22" s="17">
        <f>C9</f>
        <v>2656187.08</v>
      </c>
      <c r="E22" t="s">
        <v>35</v>
      </c>
      <c r="H22" s="41"/>
    </row>
    <row r="23" spans="3:8" ht="12.75">
      <c r="C23" s="25" t="s">
        <v>32</v>
      </c>
      <c r="D23" s="17">
        <f>D9+F9+G9</f>
        <v>32983669.01</v>
      </c>
      <c r="E23" t="s">
        <v>34</v>
      </c>
      <c r="H23" s="41"/>
    </row>
    <row r="24" spans="3:8" ht="12.75">
      <c r="C24" s="25" t="s">
        <v>31</v>
      </c>
      <c r="D24" s="17">
        <f>E9</f>
        <v>13228901.6</v>
      </c>
      <c r="E24" t="s">
        <v>33</v>
      </c>
      <c r="H24" s="41"/>
    </row>
    <row r="25" spans="3:8" ht="12.75">
      <c r="C25" s="25"/>
      <c r="D25" s="33">
        <f>SUM(D22:D24)</f>
        <v>48868757.690000005</v>
      </c>
      <c r="E25" s="34" t="s">
        <v>8</v>
      </c>
      <c r="H25" s="41"/>
    </row>
    <row r="26" spans="3:8" ht="12.75">
      <c r="C26" s="25"/>
      <c r="H26" s="41"/>
    </row>
    <row r="27" spans="1:8" ht="12.75">
      <c r="A27" t="s">
        <v>5</v>
      </c>
      <c r="H27" s="41"/>
    </row>
    <row r="28" spans="1:8" ht="12.75">
      <c r="A28" s="8">
        <v>40555</v>
      </c>
      <c r="H28" s="41"/>
    </row>
    <row r="29" ht="12.75">
      <c r="H29" s="41"/>
    </row>
    <row r="30" ht="12.75">
      <c r="H30" s="42"/>
    </row>
    <row r="31" ht="12.75">
      <c r="H31" s="42"/>
    </row>
    <row r="32" ht="12.75">
      <c r="H32" s="42"/>
    </row>
    <row r="33" ht="12.75">
      <c r="H33" s="42"/>
    </row>
    <row r="34" spans="1:8" ht="12.75">
      <c r="A34" s="8"/>
      <c r="H34" s="42"/>
    </row>
    <row r="35" ht="12.75">
      <c r="H35" s="42"/>
    </row>
    <row r="36" ht="12.75">
      <c r="H36" s="42"/>
    </row>
    <row r="37" ht="12.75">
      <c r="H37" s="42"/>
    </row>
    <row r="38" ht="12.75">
      <c r="H38" s="42"/>
    </row>
  </sheetData>
  <mergeCells count="2">
    <mergeCell ref="H1:H38"/>
    <mergeCell ref="A1:G1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Bulíř</dc:creator>
  <cp:keywords/>
  <dc:description/>
  <cp:lastModifiedBy>Kateřina Pokorná</cp:lastModifiedBy>
  <cp:lastPrinted>2011-06-20T07:13:04Z</cp:lastPrinted>
  <dcterms:created xsi:type="dcterms:W3CDTF">2003-02-05T20:40:06Z</dcterms:created>
  <dcterms:modified xsi:type="dcterms:W3CDTF">2011-07-12T09:21:07Z</dcterms:modified>
  <cp:category/>
  <cp:version/>
  <cp:contentType/>
  <cp:contentStatus/>
</cp:coreProperties>
</file>