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2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<sst xmlns="http://schemas.openxmlformats.org/spreadsheetml/2006/main" count="161" uniqueCount="138">
  <si>
    <t>Stavební rozpočet</t>
  </si>
  <si>
    <t>Název stavby:</t>
  </si>
  <si>
    <t>Výměna krytiny sedlové střechy</t>
  </si>
  <si>
    <t>Objednatel:</t>
  </si>
  <si>
    <t>Druh stavby:</t>
  </si>
  <si>
    <t>Oprava</t>
  </si>
  <si>
    <t xml:space="preserve"> </t>
  </si>
  <si>
    <t>Lokalita:</t>
  </si>
  <si>
    <t>Dům hasičů,Chrastava</t>
  </si>
  <si>
    <t>Zhotovitel:</t>
  </si>
  <si>
    <t>JKSO:</t>
  </si>
  <si>
    <t>8012919</t>
  </si>
  <si>
    <t>Jednot.</t>
  </si>
  <si>
    <t>Č</t>
  </si>
  <si>
    <t>Kód</t>
  </si>
  <si>
    <t>Zkrácený popis</t>
  </si>
  <si>
    <t>M.j.</t>
  </si>
  <si>
    <t>Množství</t>
  </si>
  <si>
    <t>cena (Kč)</t>
  </si>
  <si>
    <t>Přesuny sutí</t>
  </si>
  <si>
    <t>1</t>
  </si>
  <si>
    <t>979990201R00</t>
  </si>
  <si>
    <t>Poplatek za skládku suti</t>
  </si>
  <si>
    <t>t</t>
  </si>
  <si>
    <t>2</t>
  </si>
  <si>
    <t>979095211R00</t>
  </si>
  <si>
    <t>Doprava hmot, jízda doprovodu doprav. prostředků</t>
  </si>
  <si>
    <t>kpl</t>
  </si>
  <si>
    <t>21</t>
  </si>
  <si>
    <t>Elektromontáže</t>
  </si>
  <si>
    <t>3</t>
  </si>
  <si>
    <t>210200020RAA</t>
  </si>
  <si>
    <t>Hromosvod D + M + revize</t>
  </si>
  <si>
    <t>kompl</t>
  </si>
  <si>
    <t>31</t>
  </si>
  <si>
    <t>Zdi podpěrné a volné</t>
  </si>
  <si>
    <t>4</t>
  </si>
  <si>
    <t>314231154RT2</t>
  </si>
  <si>
    <t>Zdivo komínů z cihel lícových vč.kom.bet.hlavy</t>
  </si>
  <si>
    <t>m3</t>
  </si>
  <si>
    <t>762</t>
  </si>
  <si>
    <t>Konstrukce tesařské</t>
  </si>
  <si>
    <t>5</t>
  </si>
  <si>
    <t>762341410R00</t>
  </si>
  <si>
    <t>Výměna poškozeného bednění vč.doplnění</t>
  </si>
  <si>
    <t>m2</t>
  </si>
  <si>
    <t>764</t>
  </si>
  <si>
    <t>Konstrukce klempířské</t>
  </si>
  <si>
    <t>6</t>
  </si>
  <si>
    <t>764291491R00</t>
  </si>
  <si>
    <t>Montáž závětrné lišty RŠ 25 vč.dodávky</t>
  </si>
  <si>
    <t>m</t>
  </si>
  <si>
    <t>7</t>
  </si>
  <si>
    <t>764292614RT2</t>
  </si>
  <si>
    <t>Oplech. hřebene rš 25 vč.dodávky</t>
  </si>
  <si>
    <t>8</t>
  </si>
  <si>
    <t>764293491R00</t>
  </si>
  <si>
    <t>Montáž podkladního pásu  rš 25 vč.dodávky</t>
  </si>
  <si>
    <t>9</t>
  </si>
  <si>
    <t>764322830R00</t>
  </si>
  <si>
    <t>Demontáž stávajících klemp.prvků</t>
  </si>
  <si>
    <t>10</t>
  </si>
  <si>
    <t>764355203R00</t>
  </si>
  <si>
    <t>Montáž vrchního žlabu vč dodávky ( 33 )</t>
  </si>
  <si>
    <t>11</t>
  </si>
  <si>
    <t>764362291R00</t>
  </si>
  <si>
    <t>Výměna střešních oken 60/60 za nová</t>
  </si>
  <si>
    <t>kus</t>
  </si>
  <si>
    <t>12</t>
  </si>
  <si>
    <t>764421391R00</t>
  </si>
  <si>
    <t>Montáž oplechování komínů</t>
  </si>
  <si>
    <t>ks</t>
  </si>
  <si>
    <t>13</t>
  </si>
  <si>
    <t>764358201R00</t>
  </si>
  <si>
    <t>Montáž háků s podpěrou vč.dodávky a barvy (grafit )</t>
  </si>
  <si>
    <t>14</t>
  </si>
  <si>
    <t>764243212R00</t>
  </si>
  <si>
    <t>Lemování stožárů</t>
  </si>
  <si>
    <t>15</t>
  </si>
  <si>
    <t>764551604R00</t>
  </si>
  <si>
    <t>Montáž svodů 120, vč.dodávky</t>
  </si>
  <si>
    <t>765</t>
  </si>
  <si>
    <t>Krytina tvrdá</t>
  </si>
  <si>
    <t>16</t>
  </si>
  <si>
    <t>765321810R00</t>
  </si>
  <si>
    <t>Demontáž vláknocem.čtverců do suti, na bednění</t>
  </si>
  <si>
    <t>17</t>
  </si>
  <si>
    <t>765321841R00</t>
  </si>
  <si>
    <t>Příplatek za sklon přes 45 do 60°, do suti</t>
  </si>
  <si>
    <t>18</t>
  </si>
  <si>
    <t>765799312R00</t>
  </si>
  <si>
    <t>Montáž fólie na bednění přibitím</t>
  </si>
  <si>
    <t>19</t>
  </si>
  <si>
    <t>765322111R00</t>
  </si>
  <si>
    <t>Krytina vláknocementová, střech jedn., bednění</t>
  </si>
  <si>
    <t>20</t>
  </si>
  <si>
    <t>765311722R00</t>
  </si>
  <si>
    <t>Větrací mřížka</t>
  </si>
  <si>
    <t>783</t>
  </si>
  <si>
    <t>Nátěry</t>
  </si>
  <si>
    <t>783782209R00</t>
  </si>
  <si>
    <t>Nátěr tesařských konstrukcí Bochemitem</t>
  </si>
  <si>
    <t>94</t>
  </si>
  <si>
    <t>Lešení a stavební výtahy</t>
  </si>
  <si>
    <t>22</t>
  </si>
  <si>
    <t>941941031R00</t>
  </si>
  <si>
    <t>Montáž lešení leh.řad.s podlahami,š.do 1 m, H 10 m</t>
  </si>
  <si>
    <t>23</t>
  </si>
  <si>
    <t>941941191R00</t>
  </si>
  <si>
    <t>Příplatek za každý měsíc použití lešení k pol.1031</t>
  </si>
  <si>
    <t>24</t>
  </si>
  <si>
    <t>941941831R00</t>
  </si>
  <si>
    <t>Demontáž lešení leh.řad.s podlahami,š.1 m, H 10 m</t>
  </si>
  <si>
    <t>25</t>
  </si>
  <si>
    <t>941955002R00</t>
  </si>
  <si>
    <t>Lešení lehké pomocné, komín</t>
  </si>
  <si>
    <t>98</t>
  </si>
  <si>
    <t>Demolice</t>
  </si>
  <si>
    <t>26</t>
  </si>
  <si>
    <t>981331111R00</t>
  </si>
  <si>
    <t>Demolice komínů z cihel.zdiva postup. rozebráním</t>
  </si>
  <si>
    <t>Ostatní materiál</t>
  </si>
  <si>
    <t>27</t>
  </si>
  <si>
    <t>59160800.A</t>
  </si>
  <si>
    <t>Krytina DAKORA grafit 10ks/m2</t>
  </si>
  <si>
    <t>28</t>
  </si>
  <si>
    <t>28325080.A</t>
  </si>
  <si>
    <t>Fólie pod krytinu</t>
  </si>
  <si>
    <t>29</t>
  </si>
  <si>
    <t>55351275.0</t>
  </si>
  <si>
    <t>Hák sněhový pro kůl vč.montáže a barvy</t>
  </si>
  <si>
    <t>30</t>
  </si>
  <si>
    <t>60838133</t>
  </si>
  <si>
    <t>sněhový kůl d = 12 cm ,vč M</t>
  </si>
  <si>
    <t>Město Chrastava</t>
  </si>
  <si>
    <t xml:space="preserve">Náklady celkem </t>
  </si>
  <si>
    <t>(Kč bez DPH)</t>
  </si>
  <si>
    <t>CENA CELKEM bez DPH</t>
  </si>
</sst>
</file>

<file path=xl/styles.xml><?xml version="1.0" encoding="utf-8"?>
<styleSheet xmlns="http://schemas.openxmlformats.org/spreadsheetml/2006/main">
  <numFmts count="8">
    <numFmt numFmtId="5" formatCode="&quot;Kč&quot;#,##0_);\(&quot;Kč&quot;#,##0\)"/>
    <numFmt numFmtId="6" formatCode="&quot;Kč&quot;#,##0_);[Red]\(&quot;Kč&quot;#,##0\)"/>
    <numFmt numFmtId="7" formatCode="&quot;Kč&quot;#,##0.00_);\(&quot;Kč&quot;#,##0.00\)"/>
    <numFmt numFmtId="8" formatCode="&quot;Kč&quot;#,##0.00_);[Red]\(&quot;Kč&quot;#,##0.00\)"/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</numFmts>
  <fonts count="6">
    <font>
      <sz val="10"/>
      <name val="Arial CE"/>
      <family val="0"/>
    </font>
    <font>
      <sz val="18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/>
    </border>
    <border>
      <left style="medium"/>
      <right/>
      <top/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3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NumberFormat="1" applyFont="1" applyFill="1" applyBorder="1" applyAlignment="1" applyProtection="1">
      <alignment horizontal="left" vertical="center"/>
      <protection locked="0"/>
    </xf>
    <xf numFmtId="0" fontId="4" fillId="0" borderId="5" xfId="0" applyNumberFormat="1" applyFont="1" applyFill="1" applyBorder="1" applyAlignment="1" applyProtection="1">
      <alignment horizontal="left" vertical="center"/>
      <protection locked="0"/>
    </xf>
    <xf numFmtId="0" fontId="4" fillId="2" borderId="6" xfId="0" applyFill="1" applyBorder="1" applyAlignment="1">
      <alignment vertical="center"/>
    </xf>
    <xf numFmtId="4" fontId="4" fillId="2" borderId="7" xfId="0" applyNumberFormat="1" applyFill="1" applyBorder="1" applyAlignment="1">
      <alignment vertical="center"/>
    </xf>
    <xf numFmtId="0" fontId="4" fillId="0" borderId="0" xfId="0" applyAlignment="1">
      <alignment vertical="center"/>
    </xf>
    <xf numFmtId="4" fontId="4" fillId="0" borderId="7" xfId="0" applyNumberFormat="1" applyFill="1" applyBorder="1" applyAlignment="1">
      <alignment vertical="center"/>
    </xf>
    <xf numFmtId="4" fontId="4" fillId="0" borderId="8" xfId="0" applyNumberFormat="1" applyFill="1" applyBorder="1" applyAlignment="1" applyProtection="1">
      <alignment vertical="center"/>
      <protection locked="0"/>
    </xf>
    <xf numFmtId="0" fontId="5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4" fontId="5" fillId="2" borderId="10" xfId="0" applyNumberFormat="1" applyFont="1" applyFill="1" applyBorder="1" applyAlignment="1">
      <alignment horizontal="right" vertical="center"/>
    </xf>
    <xf numFmtId="4" fontId="5" fillId="2" borderId="11" xfId="0" applyNumberFormat="1" applyFont="1" applyFill="1" applyBorder="1" applyAlignment="1">
      <alignment horizontal="right" vertical="center"/>
    </xf>
    <xf numFmtId="4" fontId="4" fillId="0" borderId="12" xfId="0" applyNumberFormat="1" applyFill="1" applyBorder="1" applyAlignment="1">
      <alignment vertical="center"/>
    </xf>
    <xf numFmtId="49" fontId="2" fillId="3" borderId="13" xfId="0" applyNumberFormat="1" applyFont="1" applyFill="1" applyBorder="1" applyAlignment="1" applyProtection="1">
      <alignment horizontal="left" vertical="center"/>
      <protection/>
    </xf>
    <xf numFmtId="49" fontId="3" fillId="3" borderId="14" xfId="0" applyNumberFormat="1" applyFont="1" applyFill="1" applyBorder="1" applyAlignment="1" applyProtection="1">
      <alignment horizontal="left" vertical="center"/>
      <protection/>
    </xf>
    <xf numFmtId="0" fontId="0" fillId="2" borderId="14" xfId="0" applyFill="1" applyBorder="1" applyAlignment="1">
      <alignment/>
    </xf>
    <xf numFmtId="49" fontId="2" fillId="0" borderId="15" xfId="0" applyNumberFormat="1" applyFont="1" applyFill="1" applyBorder="1" applyAlignment="1" applyProtection="1">
      <alignment horizontal="left" vertical="center"/>
      <protection/>
    </xf>
    <xf numFmtId="49" fontId="2" fillId="0" borderId="8" xfId="0" applyNumberFormat="1" applyFont="1" applyFill="1" applyBorder="1" applyAlignment="1" applyProtection="1">
      <alignment horizontal="left" vertical="center"/>
      <protection/>
    </xf>
    <xf numFmtId="4" fontId="2" fillId="0" borderId="8" xfId="0" applyNumberFormat="1" applyFont="1" applyFill="1" applyBorder="1" applyAlignment="1" applyProtection="1">
      <alignment horizontal="right" vertical="center"/>
      <protection/>
    </xf>
    <xf numFmtId="49" fontId="2" fillId="3" borderId="15" xfId="0" applyNumberFormat="1" applyFont="1" applyFill="1" applyBorder="1" applyAlignment="1" applyProtection="1">
      <alignment horizontal="left" vertical="center"/>
      <protection/>
    </xf>
    <xf numFmtId="49" fontId="3" fillId="3" borderId="8" xfId="0" applyNumberFormat="1" applyFont="1" applyFill="1" applyBorder="1" applyAlignment="1" applyProtection="1">
      <alignment horizontal="left" vertical="center"/>
      <protection/>
    </xf>
    <xf numFmtId="0" fontId="3" fillId="3" borderId="8" xfId="0" applyNumberFormat="1" applyFont="1" applyFill="1" applyBorder="1" applyAlignment="1" applyProtection="1">
      <alignment horizontal="left" vertical="center"/>
      <protection/>
    </xf>
    <xf numFmtId="0" fontId="3" fillId="2" borderId="8" xfId="0" applyNumberFormat="1" applyFont="1" applyFill="1" applyBorder="1" applyAlignment="1" applyProtection="1">
      <alignment horizontal="left" vertical="center"/>
      <protection/>
    </xf>
    <xf numFmtId="49" fontId="2" fillId="0" borderId="16" xfId="0" applyNumberFormat="1" applyFont="1" applyFill="1" applyBorder="1" applyAlignment="1" applyProtection="1">
      <alignment horizontal="left" vertical="center"/>
      <protection/>
    </xf>
    <xf numFmtId="49" fontId="2" fillId="0" borderId="17" xfId="0" applyNumberFormat="1" applyFont="1" applyFill="1" applyBorder="1" applyAlignment="1" applyProtection="1">
      <alignment horizontal="left" vertical="center"/>
      <protection/>
    </xf>
    <xf numFmtId="4" fontId="2" fillId="0" borderId="17" xfId="0" applyNumberFormat="1" applyFont="1" applyFill="1" applyBorder="1" applyAlignment="1" applyProtection="1">
      <alignment horizontal="right" vertical="center"/>
      <protection/>
    </xf>
    <xf numFmtId="49" fontId="5" fillId="0" borderId="18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49" fontId="3" fillId="0" borderId="20" xfId="0" applyNumberFormat="1" applyFont="1" applyFill="1" applyBorder="1" applyAlignment="1" applyProtection="1">
      <alignment horizontal="left" vertical="center"/>
      <protection/>
    </xf>
    <xf numFmtId="0" fontId="0" fillId="0" borderId="21" xfId="0" applyBorder="1" applyAlignment="1">
      <alignment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2" fillId="0" borderId="22" xfId="0" applyNumberFormat="1" applyFont="1" applyFill="1" applyBorder="1" applyAlignment="1" applyProtection="1">
      <alignment horizontal="left" vertical="center"/>
      <protection/>
    </xf>
    <xf numFmtId="49" fontId="2" fillId="0" borderId="23" xfId="0" applyNumberFormat="1" applyFont="1" applyFill="1" applyBorder="1" applyAlignment="1" applyProtection="1">
      <alignment horizontal="left" vertical="center"/>
      <protection/>
    </xf>
    <xf numFmtId="4" fontId="2" fillId="0" borderId="23" xfId="0" applyNumberFormat="1" applyFont="1" applyFill="1" applyBorder="1" applyAlignment="1" applyProtection="1">
      <alignment horizontal="right" vertical="center"/>
      <protection/>
    </xf>
    <xf numFmtId="4" fontId="4" fillId="0" borderId="23" xfId="0" applyNumberFormat="1" applyFill="1" applyBorder="1" applyAlignment="1" applyProtection="1">
      <alignment vertical="center"/>
      <protection locked="0"/>
    </xf>
    <xf numFmtId="4" fontId="4" fillId="0" borderId="24" xfId="0" applyNumberFormat="1" applyFill="1" applyBorder="1" applyAlignment="1">
      <alignment vertical="center"/>
    </xf>
    <xf numFmtId="49" fontId="1" fillId="0" borderId="19" xfId="0" applyNumberFormat="1" applyFont="1" applyFill="1" applyBorder="1" applyAlignment="1" applyProtection="1">
      <alignment horizontal="center" vertical="center"/>
      <protection locked="0"/>
    </xf>
    <xf numFmtId="49" fontId="1" fillId="0" borderId="25" xfId="0" applyNumberFormat="1" applyFont="1" applyFill="1" applyBorder="1" applyAlignment="1" applyProtection="1">
      <alignment horizontal="center" vertical="center"/>
      <protection locked="0"/>
    </xf>
    <xf numFmtId="49" fontId="1" fillId="0" borderId="18" xfId="0" applyNumberFormat="1" applyFont="1" applyFill="1" applyBorder="1" applyAlignment="1" applyProtection="1">
      <alignment horizontal="center" vertical="center"/>
      <protection locked="0"/>
    </xf>
    <xf numFmtId="49" fontId="2" fillId="0" borderId="26" xfId="0" applyNumberFormat="1" applyFont="1" applyFill="1" applyBorder="1" applyAlignment="1" applyProtection="1">
      <alignment horizontal="left" vertical="center"/>
      <protection locked="0"/>
    </xf>
    <xf numFmtId="49" fontId="2" fillId="0" borderId="27" xfId="0" applyNumberFormat="1" applyFont="1" applyFill="1" applyBorder="1" applyAlignment="1" applyProtection="1">
      <alignment horizontal="left" vertical="center"/>
      <protection locked="0"/>
    </xf>
    <xf numFmtId="49" fontId="3" fillId="0" borderId="28" xfId="0" applyNumberFormat="1" applyFont="1" applyFill="1" applyBorder="1" applyAlignment="1" applyProtection="1">
      <alignment horizontal="left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27" xfId="0" applyNumberFormat="1" applyFont="1" applyFill="1" applyBorder="1" applyAlignment="1" applyProtection="1">
      <alignment horizontal="center" vertical="center"/>
      <protection locked="0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3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31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0" borderId="4" xfId="0" applyNumberFormat="1" applyFont="1" applyFill="1" applyBorder="1" applyAlignment="1" applyProtection="1">
      <alignment horizontal="left" vertical="center"/>
      <protection locked="0"/>
    </xf>
    <xf numFmtId="4" fontId="5" fillId="0" borderId="8" xfId="0" applyNumberFormat="1" applyFont="1" applyFill="1" applyBorder="1" applyAlignment="1" applyProtection="1">
      <alignment horizontal="right" vertical="center"/>
      <protection locked="0"/>
    </xf>
    <xf numFmtId="4" fontId="4" fillId="0" borderId="33" xfId="0" applyNumberFormat="1" applyFill="1" applyBorder="1" applyAlignment="1" applyProtection="1">
      <alignment vertic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="70" zoomScaleNormal="70" workbookViewId="0" topLeftCell="A1">
      <selection activeCell="K30" sqref="K30"/>
    </sheetView>
  </sheetViews>
  <sheetFormatPr defaultColWidth="9.00390625" defaultRowHeight="12.75"/>
  <cols>
    <col min="1" max="2" width="9.125" style="2" customWidth="1"/>
    <col min="3" max="3" width="45.375" style="2" bestFit="1" customWidth="1"/>
    <col min="4" max="5" width="9.125" style="2" customWidth="1"/>
    <col min="6" max="6" width="24.375" style="13" customWidth="1"/>
    <col min="7" max="7" width="35.00390625" style="13" customWidth="1"/>
    <col min="8" max="16384" width="9.125" style="2" customWidth="1"/>
  </cols>
  <sheetData>
    <row r="1" spans="1:7" s="1" customFormat="1" ht="24" thickBot="1">
      <c r="A1" s="46" t="s">
        <v>0</v>
      </c>
      <c r="B1" s="47"/>
      <c r="C1" s="47"/>
      <c r="D1" s="47"/>
      <c r="E1" s="47"/>
      <c r="F1" s="47"/>
      <c r="G1" s="48"/>
    </row>
    <row r="2" spans="1:7" ht="18.75" customHeight="1">
      <c r="A2" s="49" t="s">
        <v>1</v>
      </c>
      <c r="B2" s="50"/>
      <c r="C2" s="51" t="s">
        <v>2</v>
      </c>
      <c r="D2" s="52" t="s">
        <v>3</v>
      </c>
      <c r="E2" s="53"/>
      <c r="F2" s="3" t="s">
        <v>134</v>
      </c>
      <c r="G2" s="4"/>
    </row>
    <row r="3" spans="1:7" ht="6" customHeight="1">
      <c r="A3" s="54"/>
      <c r="B3" s="55"/>
      <c r="C3" s="56"/>
      <c r="D3" s="55"/>
      <c r="E3" s="55"/>
      <c r="F3" s="5"/>
      <c r="G3" s="6"/>
    </row>
    <row r="4" spans="1:7" ht="12.75">
      <c r="A4" s="57" t="s">
        <v>4</v>
      </c>
      <c r="B4" s="58"/>
      <c r="C4" s="59" t="s">
        <v>5</v>
      </c>
      <c r="D4" s="60" t="s">
        <v>9</v>
      </c>
      <c r="E4" s="60"/>
      <c r="F4" s="7" t="s">
        <v>6</v>
      </c>
      <c r="G4" s="8"/>
    </row>
    <row r="5" spans="1:7" ht="5.25" customHeight="1">
      <c r="A5" s="54"/>
      <c r="B5" s="55"/>
      <c r="C5" s="55"/>
      <c r="D5" s="55"/>
      <c r="E5" s="55"/>
      <c r="F5" s="5"/>
      <c r="G5" s="6"/>
    </row>
    <row r="6" spans="1:7" ht="12.75">
      <c r="A6" s="57" t="s">
        <v>7</v>
      </c>
      <c r="B6" s="58"/>
      <c r="C6" s="59" t="s">
        <v>8</v>
      </c>
      <c r="D6" s="59"/>
      <c r="E6" s="55"/>
      <c r="F6" s="5"/>
      <c r="G6" s="6"/>
    </row>
    <row r="7" spans="1:7" ht="4.5" customHeight="1">
      <c r="A7" s="54"/>
      <c r="B7" s="55"/>
      <c r="C7" s="55"/>
      <c r="D7" s="55"/>
      <c r="E7" s="55"/>
      <c r="F7" s="5"/>
      <c r="G7" s="6"/>
    </row>
    <row r="8" spans="1:7" ht="12.75">
      <c r="A8" s="61" t="s">
        <v>10</v>
      </c>
      <c r="B8" s="62"/>
      <c r="C8" s="59" t="s">
        <v>11</v>
      </c>
      <c r="D8" s="59"/>
      <c r="E8" s="55"/>
      <c r="F8" s="5"/>
      <c r="G8" s="6"/>
    </row>
    <row r="9" spans="1:7" ht="6" customHeight="1" thickBot="1">
      <c r="A9" s="63"/>
      <c r="B9" s="64"/>
      <c r="C9" s="64"/>
      <c r="D9" s="64"/>
      <c r="E9" s="64"/>
      <c r="F9" s="9"/>
      <c r="G9" s="10"/>
    </row>
    <row r="10" spans="1:7" ht="12.75">
      <c r="A10" s="38" t="s">
        <v>13</v>
      </c>
      <c r="B10" s="36" t="s">
        <v>14</v>
      </c>
      <c r="C10" s="38" t="s">
        <v>15</v>
      </c>
      <c r="D10" s="38" t="s">
        <v>16</v>
      </c>
      <c r="E10" s="40" t="s">
        <v>17</v>
      </c>
      <c r="F10" s="34" t="s">
        <v>12</v>
      </c>
      <c r="G10" s="34" t="s">
        <v>135</v>
      </c>
    </row>
    <row r="11" spans="1:7" ht="13.5" thickBot="1">
      <c r="A11" s="39"/>
      <c r="B11" s="37"/>
      <c r="C11" s="39"/>
      <c r="D11" s="39"/>
      <c r="E11" s="39"/>
      <c r="F11" s="35" t="s">
        <v>18</v>
      </c>
      <c r="G11" s="35" t="s">
        <v>136</v>
      </c>
    </row>
    <row r="12" spans="1:7" ht="12.75">
      <c r="A12" s="21"/>
      <c r="B12" s="22"/>
      <c r="C12" s="22" t="s">
        <v>19</v>
      </c>
      <c r="D12" s="23"/>
      <c r="E12" s="23"/>
      <c r="F12" s="23"/>
      <c r="G12" s="11"/>
    </row>
    <row r="13" spans="1:7" ht="12.75">
      <c r="A13" s="24" t="s">
        <v>20</v>
      </c>
      <c r="B13" s="25" t="s">
        <v>21</v>
      </c>
      <c r="C13" s="25" t="s">
        <v>22</v>
      </c>
      <c r="D13" s="25" t="s">
        <v>23</v>
      </c>
      <c r="E13" s="26">
        <v>4</v>
      </c>
      <c r="F13" s="15"/>
      <c r="G13" s="14">
        <f>F13*E13</f>
        <v>0</v>
      </c>
    </row>
    <row r="14" spans="1:7" ht="12.75">
      <c r="A14" s="24" t="s">
        <v>24</v>
      </c>
      <c r="B14" s="25" t="s">
        <v>25</v>
      </c>
      <c r="C14" s="25" t="s">
        <v>26</v>
      </c>
      <c r="D14" s="25" t="s">
        <v>27</v>
      </c>
      <c r="E14" s="26">
        <v>1</v>
      </c>
      <c r="F14" s="15"/>
      <c r="G14" s="14">
        <f aca="true" t="shared" si="0" ref="G14:G51">F14*E14</f>
        <v>0</v>
      </c>
    </row>
    <row r="15" spans="1:7" ht="12.75">
      <c r="A15" s="27"/>
      <c r="B15" s="28" t="s">
        <v>28</v>
      </c>
      <c r="C15" s="28" t="s">
        <v>29</v>
      </c>
      <c r="D15" s="29"/>
      <c r="E15" s="29"/>
      <c r="F15" s="30"/>
      <c r="G15" s="12"/>
    </row>
    <row r="16" spans="1:7" ht="12.75">
      <c r="A16" s="24" t="s">
        <v>30</v>
      </c>
      <c r="B16" s="25" t="s">
        <v>31</v>
      </c>
      <c r="C16" s="25" t="s">
        <v>32</v>
      </c>
      <c r="D16" s="25" t="s">
        <v>33</v>
      </c>
      <c r="E16" s="26">
        <v>1</v>
      </c>
      <c r="F16" s="15"/>
      <c r="G16" s="14">
        <f t="shared" si="0"/>
        <v>0</v>
      </c>
    </row>
    <row r="17" spans="1:7" ht="12.75">
      <c r="A17" s="27"/>
      <c r="B17" s="28" t="s">
        <v>34</v>
      </c>
      <c r="C17" s="28" t="s">
        <v>35</v>
      </c>
      <c r="D17" s="29"/>
      <c r="E17" s="29"/>
      <c r="F17" s="30"/>
      <c r="G17" s="12"/>
    </row>
    <row r="18" spans="1:7" ht="12.75">
      <c r="A18" s="24" t="s">
        <v>36</v>
      </c>
      <c r="B18" s="25" t="s">
        <v>37</v>
      </c>
      <c r="C18" s="25" t="s">
        <v>38</v>
      </c>
      <c r="D18" s="25" t="s">
        <v>39</v>
      </c>
      <c r="E18" s="26">
        <v>1.02</v>
      </c>
      <c r="F18" s="15"/>
      <c r="G18" s="14">
        <f t="shared" si="0"/>
        <v>0</v>
      </c>
    </row>
    <row r="19" spans="1:7" ht="12.75">
      <c r="A19" s="27"/>
      <c r="B19" s="28" t="s">
        <v>40</v>
      </c>
      <c r="C19" s="28" t="s">
        <v>41</v>
      </c>
      <c r="D19" s="29"/>
      <c r="E19" s="29"/>
      <c r="F19" s="30"/>
      <c r="G19" s="12"/>
    </row>
    <row r="20" spans="1:7" ht="12.75">
      <c r="A20" s="24" t="s">
        <v>42</v>
      </c>
      <c r="B20" s="25" t="s">
        <v>43</v>
      </c>
      <c r="C20" s="25" t="s">
        <v>44</v>
      </c>
      <c r="D20" s="25" t="s">
        <v>45</v>
      </c>
      <c r="E20" s="26">
        <v>5</v>
      </c>
      <c r="F20" s="15"/>
      <c r="G20" s="14">
        <f t="shared" si="0"/>
        <v>0</v>
      </c>
    </row>
    <row r="21" spans="1:7" ht="12.75">
      <c r="A21" s="27"/>
      <c r="B21" s="28" t="s">
        <v>46</v>
      </c>
      <c r="C21" s="28" t="s">
        <v>47</v>
      </c>
      <c r="D21" s="29"/>
      <c r="E21" s="29"/>
      <c r="F21" s="30"/>
      <c r="G21" s="12"/>
    </row>
    <row r="22" spans="1:7" ht="12.75">
      <c r="A22" s="24" t="s">
        <v>48</v>
      </c>
      <c r="B22" s="25" t="s">
        <v>49</v>
      </c>
      <c r="C22" s="25" t="s">
        <v>50</v>
      </c>
      <c r="D22" s="25" t="s">
        <v>51</v>
      </c>
      <c r="E22" s="26">
        <v>32</v>
      </c>
      <c r="F22" s="15"/>
      <c r="G22" s="14">
        <f t="shared" si="0"/>
        <v>0</v>
      </c>
    </row>
    <row r="23" spans="1:7" ht="12.75">
      <c r="A23" s="24" t="s">
        <v>52</v>
      </c>
      <c r="B23" s="25" t="s">
        <v>53</v>
      </c>
      <c r="C23" s="25" t="s">
        <v>54</v>
      </c>
      <c r="D23" s="25" t="s">
        <v>51</v>
      </c>
      <c r="E23" s="26">
        <v>21.5</v>
      </c>
      <c r="F23" s="15"/>
      <c r="G23" s="14">
        <f t="shared" si="0"/>
        <v>0</v>
      </c>
    </row>
    <row r="24" spans="1:7" ht="12.75">
      <c r="A24" s="24" t="s">
        <v>55</v>
      </c>
      <c r="B24" s="25" t="s">
        <v>56</v>
      </c>
      <c r="C24" s="25" t="s">
        <v>57</v>
      </c>
      <c r="D24" s="25" t="s">
        <v>51</v>
      </c>
      <c r="E24" s="26">
        <v>44</v>
      </c>
      <c r="F24" s="15"/>
      <c r="G24" s="14">
        <f t="shared" si="0"/>
        <v>0</v>
      </c>
    </row>
    <row r="25" spans="1:7" ht="12.75">
      <c r="A25" s="24" t="s">
        <v>58</v>
      </c>
      <c r="B25" s="25" t="s">
        <v>59</v>
      </c>
      <c r="C25" s="25" t="s">
        <v>60</v>
      </c>
      <c r="D25" s="25" t="s">
        <v>51</v>
      </c>
      <c r="E25" s="26">
        <v>103</v>
      </c>
      <c r="F25" s="15"/>
      <c r="G25" s="14">
        <f t="shared" si="0"/>
        <v>0</v>
      </c>
    </row>
    <row r="26" spans="1:7" ht="12.75">
      <c r="A26" s="24" t="s">
        <v>61</v>
      </c>
      <c r="B26" s="25" t="s">
        <v>62</v>
      </c>
      <c r="C26" s="25" t="s">
        <v>63</v>
      </c>
      <c r="D26" s="25" t="s">
        <v>51</v>
      </c>
      <c r="E26" s="26">
        <v>44</v>
      </c>
      <c r="F26" s="15"/>
      <c r="G26" s="14">
        <f t="shared" si="0"/>
        <v>0</v>
      </c>
    </row>
    <row r="27" spans="1:7" ht="12.75">
      <c r="A27" s="24" t="s">
        <v>64</v>
      </c>
      <c r="B27" s="25" t="s">
        <v>65</v>
      </c>
      <c r="C27" s="25" t="s">
        <v>66</v>
      </c>
      <c r="D27" s="25" t="s">
        <v>67</v>
      </c>
      <c r="E27" s="26">
        <v>6</v>
      </c>
      <c r="F27" s="15"/>
      <c r="G27" s="14">
        <f t="shared" si="0"/>
        <v>0</v>
      </c>
    </row>
    <row r="28" spans="1:7" ht="12.75">
      <c r="A28" s="24" t="s">
        <v>68</v>
      </c>
      <c r="B28" s="25" t="s">
        <v>69</v>
      </c>
      <c r="C28" s="25" t="s">
        <v>70</v>
      </c>
      <c r="D28" s="25" t="s">
        <v>71</v>
      </c>
      <c r="E28" s="26">
        <v>4</v>
      </c>
      <c r="F28" s="15"/>
      <c r="G28" s="14">
        <f t="shared" si="0"/>
        <v>0</v>
      </c>
    </row>
    <row r="29" spans="1:7" ht="12.75">
      <c r="A29" s="24" t="s">
        <v>72</v>
      </c>
      <c r="B29" s="25" t="s">
        <v>73</v>
      </c>
      <c r="C29" s="25" t="s">
        <v>74</v>
      </c>
      <c r="D29" s="25" t="s">
        <v>67</v>
      </c>
      <c r="E29" s="26">
        <v>90</v>
      </c>
      <c r="F29" s="15"/>
      <c r="G29" s="14">
        <f t="shared" si="0"/>
        <v>0</v>
      </c>
    </row>
    <row r="30" spans="1:7" ht="12.75">
      <c r="A30" s="24" t="s">
        <v>75</v>
      </c>
      <c r="B30" s="25" t="s">
        <v>76</v>
      </c>
      <c r="C30" s="25" t="s">
        <v>77</v>
      </c>
      <c r="D30" s="25" t="s">
        <v>67</v>
      </c>
      <c r="E30" s="26">
        <v>3</v>
      </c>
      <c r="F30" s="15"/>
      <c r="G30" s="14">
        <f t="shared" si="0"/>
        <v>0</v>
      </c>
    </row>
    <row r="31" spans="1:7" ht="12.75">
      <c r="A31" s="24" t="s">
        <v>78</v>
      </c>
      <c r="B31" s="25" t="s">
        <v>79</v>
      </c>
      <c r="C31" s="25" t="s">
        <v>80</v>
      </c>
      <c r="D31" s="25" t="s">
        <v>51</v>
      </c>
      <c r="E31" s="26">
        <v>18</v>
      </c>
      <c r="F31" s="15"/>
      <c r="G31" s="14">
        <f t="shared" si="0"/>
        <v>0</v>
      </c>
    </row>
    <row r="32" spans="1:7" ht="12.75">
      <c r="A32" s="27"/>
      <c r="B32" s="28" t="s">
        <v>81</v>
      </c>
      <c r="C32" s="28" t="s">
        <v>82</v>
      </c>
      <c r="D32" s="29"/>
      <c r="E32" s="29"/>
      <c r="F32" s="30"/>
      <c r="G32" s="12"/>
    </row>
    <row r="33" spans="1:7" ht="12.75">
      <c r="A33" s="24" t="s">
        <v>83</v>
      </c>
      <c r="B33" s="25" t="s">
        <v>84</v>
      </c>
      <c r="C33" s="25" t="s">
        <v>85</v>
      </c>
      <c r="D33" s="25" t="s">
        <v>45</v>
      </c>
      <c r="E33" s="26">
        <v>326.32</v>
      </c>
      <c r="F33" s="15"/>
      <c r="G33" s="14">
        <f t="shared" si="0"/>
        <v>0</v>
      </c>
    </row>
    <row r="34" spans="1:7" ht="12.75">
      <c r="A34" s="24" t="s">
        <v>86</v>
      </c>
      <c r="B34" s="25" t="s">
        <v>87</v>
      </c>
      <c r="C34" s="25" t="s">
        <v>88</v>
      </c>
      <c r="D34" s="25" t="s">
        <v>45</v>
      </c>
      <c r="E34" s="26">
        <v>326.32</v>
      </c>
      <c r="F34" s="15"/>
      <c r="G34" s="14">
        <f t="shared" si="0"/>
        <v>0</v>
      </c>
    </row>
    <row r="35" spans="1:7" ht="12.75">
      <c r="A35" s="24" t="s">
        <v>89</v>
      </c>
      <c r="B35" s="25" t="s">
        <v>90</v>
      </c>
      <c r="C35" s="25" t="s">
        <v>91</v>
      </c>
      <c r="D35" s="25" t="s">
        <v>45</v>
      </c>
      <c r="E35" s="26">
        <v>326.32</v>
      </c>
      <c r="F35" s="15"/>
      <c r="G35" s="14">
        <f t="shared" si="0"/>
        <v>0</v>
      </c>
    </row>
    <row r="36" spans="1:7" ht="12.75">
      <c r="A36" s="24" t="s">
        <v>92</v>
      </c>
      <c r="B36" s="25" t="s">
        <v>93</v>
      </c>
      <c r="C36" s="25" t="s">
        <v>94</v>
      </c>
      <c r="D36" s="25" t="s">
        <v>45</v>
      </c>
      <c r="E36" s="26">
        <v>326.32</v>
      </c>
      <c r="F36" s="15"/>
      <c r="G36" s="14">
        <f t="shared" si="0"/>
        <v>0</v>
      </c>
    </row>
    <row r="37" spans="1:7" ht="12.75">
      <c r="A37" s="24" t="s">
        <v>95</v>
      </c>
      <c r="B37" s="25" t="s">
        <v>96</v>
      </c>
      <c r="C37" s="25" t="s">
        <v>97</v>
      </c>
      <c r="D37" s="25" t="s">
        <v>51</v>
      </c>
      <c r="E37" s="26">
        <v>44</v>
      </c>
      <c r="F37" s="15"/>
      <c r="G37" s="14">
        <f t="shared" si="0"/>
        <v>0</v>
      </c>
    </row>
    <row r="38" spans="1:7" ht="12.75">
      <c r="A38" s="27"/>
      <c r="B38" s="28" t="s">
        <v>98</v>
      </c>
      <c r="C38" s="28" t="s">
        <v>99</v>
      </c>
      <c r="D38" s="29"/>
      <c r="E38" s="29"/>
      <c r="F38" s="30"/>
      <c r="G38" s="12"/>
    </row>
    <row r="39" spans="1:7" ht="12.75">
      <c r="A39" s="41" t="s">
        <v>28</v>
      </c>
      <c r="B39" s="42" t="s">
        <v>100</v>
      </c>
      <c r="C39" s="42" t="s">
        <v>101</v>
      </c>
      <c r="D39" s="42" t="s">
        <v>45</v>
      </c>
      <c r="E39" s="43">
        <v>326</v>
      </c>
      <c r="F39" s="44"/>
      <c r="G39" s="45">
        <f t="shared" si="0"/>
        <v>0</v>
      </c>
    </row>
    <row r="40" spans="1:7" ht="12.75">
      <c r="A40" s="27"/>
      <c r="B40" s="28" t="s">
        <v>102</v>
      </c>
      <c r="C40" s="28" t="s">
        <v>103</v>
      </c>
      <c r="D40" s="29"/>
      <c r="E40" s="29"/>
      <c r="F40" s="30"/>
      <c r="G40" s="12"/>
    </row>
    <row r="41" spans="1:7" ht="12.75">
      <c r="A41" s="24" t="s">
        <v>104</v>
      </c>
      <c r="B41" s="25" t="s">
        <v>105</v>
      </c>
      <c r="C41" s="25" t="s">
        <v>106</v>
      </c>
      <c r="D41" s="25" t="s">
        <v>45</v>
      </c>
      <c r="E41" s="26">
        <v>202</v>
      </c>
      <c r="F41" s="15"/>
      <c r="G41" s="14">
        <f t="shared" si="0"/>
        <v>0</v>
      </c>
    </row>
    <row r="42" spans="1:7" ht="12.75">
      <c r="A42" s="24" t="s">
        <v>107</v>
      </c>
      <c r="B42" s="25" t="s">
        <v>108</v>
      </c>
      <c r="C42" s="25" t="s">
        <v>109</v>
      </c>
      <c r="D42" s="25" t="s">
        <v>45</v>
      </c>
      <c r="E42" s="26">
        <v>202</v>
      </c>
      <c r="F42" s="15"/>
      <c r="G42" s="14">
        <f t="shared" si="0"/>
        <v>0</v>
      </c>
    </row>
    <row r="43" spans="1:7" ht="12.75">
      <c r="A43" s="24" t="s">
        <v>110</v>
      </c>
      <c r="B43" s="25" t="s">
        <v>111</v>
      </c>
      <c r="C43" s="25" t="s">
        <v>112</v>
      </c>
      <c r="D43" s="25" t="s">
        <v>45</v>
      </c>
      <c r="E43" s="26">
        <v>202</v>
      </c>
      <c r="F43" s="15"/>
      <c r="G43" s="14">
        <f t="shared" si="0"/>
        <v>0</v>
      </c>
    </row>
    <row r="44" spans="1:7" ht="12.75">
      <c r="A44" s="24" t="s">
        <v>113</v>
      </c>
      <c r="B44" s="25" t="s">
        <v>114</v>
      </c>
      <c r="C44" s="25" t="s">
        <v>115</v>
      </c>
      <c r="D44" s="25" t="s">
        <v>45</v>
      </c>
      <c r="E44" s="26">
        <v>7.2</v>
      </c>
      <c r="F44" s="15"/>
      <c r="G44" s="14">
        <f t="shared" si="0"/>
        <v>0</v>
      </c>
    </row>
    <row r="45" spans="1:7" ht="12.75">
      <c r="A45" s="27"/>
      <c r="B45" s="28" t="s">
        <v>116</v>
      </c>
      <c r="C45" s="28" t="s">
        <v>117</v>
      </c>
      <c r="D45" s="29"/>
      <c r="E45" s="29"/>
      <c r="F45" s="30"/>
      <c r="G45" s="12"/>
    </row>
    <row r="46" spans="1:7" ht="12.75">
      <c r="A46" s="24" t="s">
        <v>118</v>
      </c>
      <c r="B46" s="25" t="s">
        <v>119</v>
      </c>
      <c r="C46" s="25" t="s">
        <v>120</v>
      </c>
      <c r="D46" s="25" t="s">
        <v>39</v>
      </c>
      <c r="E46" s="26">
        <v>2.37</v>
      </c>
      <c r="F46" s="65"/>
      <c r="G46" s="14">
        <f t="shared" si="0"/>
        <v>0</v>
      </c>
    </row>
    <row r="47" spans="1:7" ht="12.75">
      <c r="A47" s="27"/>
      <c r="B47" s="28"/>
      <c r="C47" s="28" t="s">
        <v>121</v>
      </c>
      <c r="D47" s="29"/>
      <c r="E47" s="29"/>
      <c r="F47" s="30"/>
      <c r="G47" s="12"/>
    </row>
    <row r="48" spans="1:7" ht="12.75">
      <c r="A48" s="24" t="s">
        <v>122</v>
      </c>
      <c r="B48" s="25" t="s">
        <v>123</v>
      </c>
      <c r="C48" s="25" t="s">
        <v>124</v>
      </c>
      <c r="D48" s="25" t="s">
        <v>45</v>
      </c>
      <c r="E48" s="26">
        <v>358</v>
      </c>
      <c r="F48" s="15"/>
      <c r="G48" s="14">
        <f t="shared" si="0"/>
        <v>0</v>
      </c>
    </row>
    <row r="49" spans="1:7" ht="12.75">
      <c r="A49" s="24" t="s">
        <v>125</v>
      </c>
      <c r="B49" s="25" t="s">
        <v>126</v>
      </c>
      <c r="C49" s="25" t="s">
        <v>127</v>
      </c>
      <c r="D49" s="25" t="s">
        <v>45</v>
      </c>
      <c r="E49" s="26">
        <v>358</v>
      </c>
      <c r="F49" s="15"/>
      <c r="G49" s="14">
        <f t="shared" si="0"/>
        <v>0</v>
      </c>
    </row>
    <row r="50" spans="1:7" ht="12.75">
      <c r="A50" s="24" t="s">
        <v>128</v>
      </c>
      <c r="B50" s="25" t="s">
        <v>129</v>
      </c>
      <c r="C50" s="25" t="s">
        <v>130</v>
      </c>
      <c r="D50" s="25" t="s">
        <v>67</v>
      </c>
      <c r="E50" s="26">
        <v>80</v>
      </c>
      <c r="F50" s="15"/>
      <c r="G50" s="14">
        <f t="shared" si="0"/>
        <v>0</v>
      </c>
    </row>
    <row r="51" spans="1:7" ht="13.5" thickBot="1">
      <c r="A51" s="31" t="s">
        <v>131</v>
      </c>
      <c r="B51" s="32" t="s">
        <v>132</v>
      </c>
      <c r="C51" s="32" t="s">
        <v>133</v>
      </c>
      <c r="D51" s="32" t="s">
        <v>51</v>
      </c>
      <c r="E51" s="33">
        <v>88</v>
      </c>
      <c r="F51" s="66"/>
      <c r="G51" s="20">
        <f t="shared" si="0"/>
        <v>0</v>
      </c>
    </row>
    <row r="52" spans="1:7" s="13" customFormat="1" ht="26.25" customHeight="1" thickBot="1">
      <c r="A52" s="16"/>
      <c r="B52" s="17"/>
      <c r="C52" s="17" t="s">
        <v>137</v>
      </c>
      <c r="D52" s="17"/>
      <c r="E52" s="17"/>
      <c r="F52" s="18">
        <f>SUM(G13:G14,G16,G18,G20,G22:G31,G33:G37,G39,G41:G44,G46,G48:G51)</f>
        <v>0</v>
      </c>
      <c r="G52" s="19"/>
    </row>
  </sheetData>
  <sheetProtection password="D77A" sheet="1" objects="1" scenarios="1"/>
  <mergeCells count="15">
    <mergeCell ref="F4:G4"/>
    <mergeCell ref="A1:G1"/>
    <mergeCell ref="F52:G52"/>
    <mergeCell ref="A10:A11"/>
    <mergeCell ref="B10:B11"/>
    <mergeCell ref="C10:C11"/>
    <mergeCell ref="D10:D11"/>
    <mergeCell ref="E10:E11"/>
    <mergeCell ref="A2:B2"/>
    <mergeCell ref="A4:B4"/>
    <mergeCell ref="A6:B6"/>
    <mergeCell ref="A8:B8"/>
    <mergeCell ref="D2:E2"/>
    <mergeCell ref="D4:E4"/>
    <mergeCell ref="F2:G2"/>
  </mergeCells>
  <printOptions/>
  <pageMargins left="0.75" right="0.75" top="1" bottom="1" header="0.4921259845" footer="0.4921259845"/>
  <pageSetup horizontalDpi="300" verticalDpi="300" orientation="landscape" paperSize="9" scale="93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Mesto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miskova</dc:creator>
  <cp:keywords/>
  <dc:description/>
  <cp:lastModifiedBy>miskova</cp:lastModifiedBy>
  <cp:lastPrinted>2013-07-26T08:45:02Z</cp:lastPrinted>
  <dcterms:created xsi:type="dcterms:W3CDTF">2013-07-26T08:25:41Z</dcterms:created>
  <dcterms:modified xsi:type="dcterms:W3CDTF">2013-07-26T08:48:41Z</dcterms:modified>
  <cp:category/>
  <cp:version/>
  <cp:contentType/>
  <cp:contentStatus/>
</cp:coreProperties>
</file>